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雅勻\上稿\人口統計\"/>
    </mc:Choice>
  </mc:AlternateContent>
  <xr:revisionPtr revIDLastSave="0" documentId="13_ncr:1_{304F35D5-7545-4AE4-936D-958FD168B5DA}" xr6:coauthVersionLast="47" xr6:coauthVersionMax="47" xr10:uidLastSave="{00000000-0000-0000-0000-000000000000}"/>
  <bookViews>
    <workbookView xWindow="-108" yWindow="-108" windowWidth="23256" windowHeight="12456" activeTab="1" xr2:uid="{A14DCBC7-FFAE-42A4-B714-10D782C7F41A}"/>
  </bookViews>
  <sheets>
    <sheet name="各區戶所性別統計指標目錄_(115年)" sheetId="2" r:id="rId1"/>
    <sheet name="各區戶所性別統計指標總表" sheetId="3" r:id="rId2"/>
  </sheets>
  <definedNames>
    <definedName name="_xlnm.Print_Area" localSheetId="1">各區戶所性別統計指標總表!$A$1:$Z$38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3" l="1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R20" i="3"/>
  <c r="Q20" i="3"/>
  <c r="D8" i="2"/>
</calcChain>
</file>

<file path=xl/sharedStrings.xml><?xml version="1.0" encoding="utf-8"?>
<sst xmlns="http://schemas.openxmlformats.org/spreadsheetml/2006/main" count="216" uniqueCount="95">
  <si>
    <t>臺中市南屯區戶政事務所</t>
  </si>
  <si>
    <t>115年臺中市政府機關性別統計指標目錄</t>
  </si>
  <si>
    <t>發布時間：115年</t>
  </si>
  <si>
    <t>項目
序號</t>
  </si>
  <si>
    <t>指標名稱</t>
  </si>
  <si>
    <t>指標內涵說明(複分類)</t>
  </si>
  <si>
    <t>指標數</t>
  </si>
  <si>
    <t>備註</t>
  </si>
  <si>
    <t>現有職員人數按性別及身分別分</t>
  </si>
  <si>
    <t>正式公務人員按性別分</t>
  </si>
  <si>
    <t>婚姻狀況</t>
  </si>
  <si>
    <t>15歲以上人口婚姻狀況按性別分</t>
  </si>
  <si>
    <t>合計</t>
  </si>
  <si>
    <t>類別</t>
  </si>
  <si>
    <t>1-7.臺中市南屯區戶政事務所現有職員概況</t>
  </si>
  <si>
    <t>1-7-1.臺中市南屯區戶政事務所職員留職停薪概況</t>
  </si>
  <si>
    <t>3-5.婚姻狀況</t>
  </si>
  <si>
    <t>項目</t>
  </si>
  <si>
    <t>簡薦委任(派)人員</t>
  </si>
  <si>
    <t>正式公務人員</t>
  </si>
  <si>
    <t>15歲以上人口</t>
  </si>
  <si>
    <t>民選首長</t>
  </si>
  <si>
    <t>政務人員</t>
  </si>
  <si>
    <t>簡任</t>
  </si>
  <si>
    <t>薦任</t>
  </si>
  <si>
    <t>委任</t>
  </si>
  <si>
    <t>雇員</t>
  </si>
  <si>
    <t>總計</t>
  </si>
  <si>
    <t>未婚</t>
  </si>
  <si>
    <t>有偶</t>
  </si>
  <si>
    <t>離婚</t>
  </si>
  <si>
    <t>喪偶</t>
  </si>
  <si>
    <t>男</t>
  </si>
  <si>
    <t>女</t>
  </si>
  <si>
    <t>單位</t>
  </si>
  <si>
    <t>人</t>
  </si>
  <si>
    <t>91年</t>
  </si>
  <si>
    <t>…</t>
  </si>
  <si>
    <t>92年</t>
  </si>
  <si>
    <t>93年</t>
  </si>
  <si>
    <t>94年</t>
  </si>
  <si>
    <t>95年</t>
  </si>
  <si>
    <t>96年</t>
  </si>
  <si>
    <t>97年</t>
  </si>
  <si>
    <t>98年</t>
  </si>
  <si>
    <t>99年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</si>
  <si>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</si>
  <si>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</si>
  <si>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</si>
  <si>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</si>
  <si>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</si>
  <si>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</si>
  <si>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</si>
  <si>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</si>
  <si>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</si>
  <si>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</si>
  <si>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</si>
  <si>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</si>
  <si>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</si>
  <si>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</si>
  <si>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資料時間</t>
  </si>
  <si>
    <t>年底</t>
  </si>
  <si>
    <t>計算
方式</t>
  </si>
  <si>
    <t>分子</t>
  </si>
  <si>
    <t>男性民選首長數</t>
  </si>
  <si>
    <t>女性民選首長數</t>
  </si>
  <si>
    <t>男性政務人員數</t>
  </si>
  <si>
    <t>女性政務人員數</t>
  </si>
  <si>
    <t>男性簡任公教職員數</t>
  </si>
  <si>
    <t>女性簡任公教職員數</t>
  </si>
  <si>
    <t>男性薦任公教職員數</t>
  </si>
  <si>
    <t>女性薦任公教職員數</t>
  </si>
  <si>
    <t>男性委任公教職員數</t>
  </si>
  <si>
    <t>女性委任公教職員數</t>
  </si>
  <si>
    <t>男性雇員公教職員數</t>
  </si>
  <si>
    <t>女性雇員公教職員數</t>
  </si>
  <si>
    <t>男性正式公務人員數</t>
  </si>
  <si>
    <t>女性正式公務人員數</t>
  </si>
  <si>
    <t>男性15歲以上人口數</t>
  </si>
  <si>
    <t>女性15歲以上人口數</t>
  </si>
  <si>
    <t>男性15歲以上未婚人口數</t>
  </si>
  <si>
    <t>女性15歲以上未婚人口數</t>
  </si>
  <si>
    <t>男性15歲以上有偶人口數</t>
  </si>
  <si>
    <t>女性15歲以上有偶人口數</t>
  </si>
  <si>
    <t>男性15歲以上離婚人口數</t>
  </si>
  <si>
    <t>女性15歲以上離婚人口數</t>
  </si>
  <si>
    <t>男性15歲以上喪偶人口數</t>
  </si>
  <si>
    <t>女性15歲以上喪偶人口數</t>
  </si>
  <si>
    <t>分母</t>
  </si>
  <si>
    <t>資料來源</t>
  </si>
  <si>
    <t>查填機關</t>
  </si>
  <si>
    <t>來源網址</t>
  </si>
  <si>
    <t>機關名稱：臺中市南屯區戶政事務所</t>
    <phoneticPr fontId="22" type="noConversion"/>
  </si>
  <si>
    <t>臺中市南屯區戶政事務所現有職員概況</t>
    <phoneticPr fontId="22" type="noConversion"/>
  </si>
  <si>
    <t>臺中市南屯區戶政事務所職員留職停薪概況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</si>
</sst>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0&quot; &quot;;&quot;-&quot;#,##0.00&quot; &quot;;&quot;-&quot;00&quot; &quot;;@&quot; &quot;"/>
    <numFmt numFmtId="177" formatCode="&quot; &quot;#,##0.00&quot; &quot;;&quot;-&quot;#,##0.00&quot; &quot;;&quot;-&quot;00&quot; &quot;;&quot; &quot;@&quot; &quot;"/>
    <numFmt numFmtId="178" formatCode="0&quot; &quot;;&quot;-&quot;0&quot; &quot;;&quot; - &quot;;@&quot; &quot;"/>
    <numFmt numFmtId="179" formatCode="#,##0;&quot;-&quot;#,##0;&quot;-&quot;"/>
    <numFmt numFmtId="180" formatCode="0.00&quot; &quot;;[Red]&quot;(&quot;0.00&quot;)&quot;"/>
    <numFmt numFmtId="181" formatCode="0&quot; &quot;;[Red]&quot;(&quot;0&quot;)&quot;"/>
    <numFmt numFmtId="182" formatCode="&quot; &quot;0&quot; &quot;;&quot;-&quot;0&quot; &quot;;&quot; - &quot;;&quot; &quot;@&quot; &quot;"/>
    <numFmt numFmtId="183" formatCode="#,##0;&quot;-&quot;#,##0"/>
    <numFmt numFmtId="184" formatCode="0&quot; &quot;"/>
    <numFmt numFmtId="185" formatCode="#,##0.00&quot; &quot;;&quot;-&quot;#,##0.00&quot; &quot;;&quot; - &quot;;@&quot; &quot;"/>
    <numFmt numFmtId="186" formatCode="[$NT$-404]#,##0.00;[Red]&quot;-&quot;[$NT$-404]#,##0.00"/>
  </numFmts>
  <fonts count="40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8000"/>
      <name val="新細明體"/>
      <family val="1"/>
      <charset val="136"/>
    </font>
    <font>
      <b/>
      <sz val="15"/>
      <color rgb="FF003366"/>
      <name val="新細明體"/>
      <family val="1"/>
      <charset val="136"/>
    </font>
    <font>
      <b/>
      <sz val="13"/>
      <color rgb="FF003366"/>
      <name val="新細明體"/>
      <family val="1"/>
      <charset val="136"/>
    </font>
    <font>
      <b/>
      <sz val="11"/>
      <color rgb="FF003366"/>
      <name val="新細明體"/>
      <family val="1"/>
      <charset val="136"/>
    </font>
    <font>
      <b/>
      <sz val="18"/>
      <color rgb="FF003366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FF0000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8"/>
      <color rgb="FF000000"/>
      <name val="微軟正黑體1"/>
      <charset val="136"/>
    </font>
    <font>
      <b/>
      <sz val="9"/>
      <color rgb="FFFF0000"/>
      <name val="微軟正黑體"/>
      <family val="2"/>
      <charset val="136"/>
    </font>
    <font>
      <b/>
      <sz val="8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6"/>
      <color rgb="FF000000"/>
      <name val="微軟正黑體"/>
      <family val="2"/>
      <charset val="136"/>
    </font>
    <font>
      <sz val="6"/>
      <color rgb="FFFF0000"/>
      <name val="微軟正黑體"/>
      <family val="2"/>
      <charset val="136"/>
    </font>
  </fonts>
  <fills count="2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  <bgColor rgb="FFFFCC99"/>
      </patternFill>
    </fill>
    <fill>
      <patternFill patternType="solid">
        <fgColor rgb="FFCCCCFF"/>
        <bgColor rgb="FFCCCCFF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FCD5B4"/>
        <bgColor rgb="FFFCD5B4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E6B8B7"/>
        <bgColor rgb="FFE6B8B7"/>
      </patternFill>
    </fill>
    <fill>
      <patternFill patternType="solid">
        <fgColor theme="0"/>
        <bgColor rgb="FFFFE699"/>
      </patternFill>
    </fill>
  </fills>
  <borders count="3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FF99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5">
    <xf numFmtId="0" fontId="0" fillId="0" borderId="0">
      <alignment vertical="center"/>
    </xf>
    <xf numFmtId="176" fontId="1" fillId="0" borderId="0" applyFont="0" applyBorder="0" applyProtection="0">
      <alignment vertical="center"/>
    </xf>
    <xf numFmtId="9" fontId="1" fillId="0" borderId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/>
    <xf numFmtId="0" fontId="3" fillId="2" borderId="0" applyNumberFormat="0" applyBorder="0" applyProtection="0">
      <alignment vertical="center"/>
    </xf>
    <xf numFmtId="0" fontId="1" fillId="3" borderId="1" applyNumberFormat="0" applyFont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0" fontId="4" fillId="0" borderId="2" applyNumberFormat="0" applyProtection="0">
      <alignment vertical="center"/>
    </xf>
    <xf numFmtId="0" fontId="5" fillId="4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7" fillId="0" borderId="3" applyNumberFormat="0" applyProtection="0">
      <alignment vertical="center"/>
    </xf>
    <xf numFmtId="0" fontId="8" fillId="0" borderId="4" applyNumberFormat="0" applyProtection="0">
      <alignment vertical="center"/>
    </xf>
    <xf numFmtId="0" fontId="9" fillId="0" borderId="5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6" borderId="6" applyNumberFormat="0" applyProtection="0">
      <alignment vertical="center"/>
    </xf>
    <xf numFmtId="9" fontId="1" fillId="0" borderId="0" applyFont="0" applyBorder="0" applyProtection="0">
      <alignment vertical="center"/>
    </xf>
    <xf numFmtId="0" fontId="12" fillId="7" borderId="7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5" fillId="0" borderId="0" applyNumberFormat="0" applyBorder="0" applyProtection="0">
      <alignment vertical="center"/>
    </xf>
    <xf numFmtId="0" fontId="15" fillId="0" borderId="0" applyNumberFormat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6" fillId="10" borderId="0" applyNumberFormat="0" applyBorder="0" applyProtection="0">
      <alignment vertical="center"/>
    </xf>
    <xf numFmtId="0" fontId="16" fillId="11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6" fillId="13" borderId="0" applyNumberFormat="0" applyBorder="0" applyProtection="0">
      <alignment vertical="center"/>
    </xf>
    <xf numFmtId="0" fontId="17" fillId="14" borderId="7" applyNumberFormat="0" applyProtection="0">
      <alignment vertical="center"/>
    </xf>
    <xf numFmtId="0" fontId="18" fillId="7" borderId="6" applyNumberFormat="0" applyProtection="0">
      <alignment vertical="center"/>
    </xf>
    <xf numFmtId="0" fontId="19" fillId="0" borderId="8" applyNumberFormat="0" applyProtection="0">
      <alignment vertical="center"/>
    </xf>
    <xf numFmtId="0" fontId="1" fillId="15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14" borderId="0" applyNumberFormat="0" applyFont="0" applyBorder="0" applyProtection="0">
      <alignment vertical="center"/>
    </xf>
    <xf numFmtId="0" fontId="1" fillId="18" borderId="0" applyNumberFormat="0" applyFont="0" applyBorder="0" applyProtection="0">
      <alignment vertical="center"/>
    </xf>
    <xf numFmtId="0" fontId="1" fillId="19" borderId="0" applyNumberFormat="0" applyFont="0" applyBorder="0" applyProtection="0">
      <alignment vertical="center"/>
    </xf>
    <xf numFmtId="0" fontId="1" fillId="20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8" borderId="0" applyNumberFormat="0" applyFont="0" applyBorder="0" applyProtection="0">
      <alignment vertical="center"/>
    </xf>
    <xf numFmtId="0" fontId="1" fillId="21" borderId="0" applyNumberFormat="0" applyFon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20" borderId="0" applyNumberFormat="0" applyBorder="0" applyProtection="0">
      <alignment vertical="center"/>
    </xf>
    <xf numFmtId="0" fontId="16" fillId="11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6" fillId="23" borderId="0" applyNumberFormat="0" applyBorder="0" applyProtection="0">
      <alignment vertical="center"/>
    </xf>
    <xf numFmtId="0" fontId="20" fillId="0" borderId="0" applyNumberFormat="0" applyBorder="0" applyProtection="0">
      <alignment horizontal="center" vertical="center"/>
    </xf>
    <xf numFmtId="0" fontId="20" fillId="0" borderId="0" applyNumberFormat="0" applyBorder="0" applyProtection="0">
      <alignment horizontal="center" vertical="center" textRotation="90"/>
    </xf>
    <xf numFmtId="0" fontId="21" fillId="0" borderId="0" applyNumberFormat="0" applyBorder="0" applyProtection="0">
      <alignment vertical="center"/>
    </xf>
    <xf numFmtId="186" fontId="21" fillId="0" borderId="0" applyBorder="0" applyProtection="0">
      <alignment vertical="center"/>
    </xf>
  </cellStyleXfs>
  <cellXfs count="101">
    <xf numFmtId="0" fontId="0" fillId="0" borderId="0" xfId="0">
      <alignment vertical="center"/>
    </xf>
    <xf numFmtId="0" fontId="23" fillId="0" borderId="0" xfId="11" applyFont="1" applyAlignment="1" applyProtection="1">
      <alignment vertical="center" wrapText="1"/>
      <protection locked="0"/>
    </xf>
    <xf numFmtId="0" fontId="0" fillId="0" borderId="0" xfId="11" applyFont="1"/>
    <xf numFmtId="0" fontId="24" fillId="0" borderId="0" xfId="11" applyFont="1" applyAlignment="1" applyProtection="1">
      <alignment horizontal="left" vertical="center"/>
      <protection locked="0"/>
    </xf>
    <xf numFmtId="0" fontId="24" fillId="0" borderId="0" xfId="11" applyFont="1" applyAlignment="1" applyProtection="1">
      <alignment vertical="center"/>
      <protection locked="0"/>
    </xf>
    <xf numFmtId="0" fontId="24" fillId="0" borderId="0" xfId="11" applyFont="1" applyAlignment="1" applyProtection="1">
      <alignment horizontal="right" vertical="center" wrapText="1"/>
      <protection locked="0"/>
    </xf>
    <xf numFmtId="0" fontId="24" fillId="0" borderId="0" xfId="11" applyFont="1" applyAlignment="1" applyProtection="1">
      <alignment horizontal="left" vertical="center" wrapText="1"/>
      <protection locked="0"/>
    </xf>
    <xf numFmtId="0" fontId="2" fillId="0" borderId="0" xfId="11" applyFont="1" applyAlignment="1" applyProtection="1">
      <alignment horizontal="right" vertical="center"/>
      <protection locked="0"/>
    </xf>
    <xf numFmtId="180" fontId="24" fillId="0" borderId="0" xfId="11" applyNumberFormat="1" applyFont="1" applyAlignment="1" applyProtection="1">
      <alignment horizontal="center" vertical="center" wrapText="1"/>
      <protection locked="0"/>
    </xf>
    <xf numFmtId="0" fontId="2" fillId="0" borderId="0" xfId="11" applyFont="1" applyAlignment="1" applyProtection="1">
      <alignment horizontal="right" vertical="center" wrapText="1"/>
      <protection locked="0"/>
    </xf>
    <xf numFmtId="0" fontId="26" fillId="0" borderId="0" xfId="11" applyFont="1" applyAlignment="1" applyProtection="1">
      <alignment vertical="center" wrapText="1"/>
      <protection locked="0"/>
    </xf>
    <xf numFmtId="0" fontId="26" fillId="0" borderId="10" xfId="11" applyFont="1" applyBorder="1" applyAlignment="1" applyProtection="1">
      <alignment horizontal="center" vertical="center" wrapText="1"/>
      <protection locked="0"/>
    </xf>
    <xf numFmtId="0" fontId="27" fillId="0" borderId="9" xfId="11" applyFont="1" applyBorder="1" applyAlignment="1" applyProtection="1">
      <alignment horizontal="left" vertical="center" wrapText="1"/>
      <protection locked="0"/>
    </xf>
    <xf numFmtId="0" fontId="2" fillId="0" borderId="9" xfId="11" applyFont="1" applyBorder="1" applyAlignment="1" applyProtection="1">
      <alignment horizontal="center" vertical="center" wrapText="1"/>
      <protection locked="0"/>
    </xf>
    <xf numFmtId="49" fontId="2" fillId="0" borderId="9" xfId="11" applyNumberFormat="1" applyFont="1" applyBorder="1" applyAlignment="1" applyProtection="1">
      <alignment horizontal="left" vertical="top" wrapText="1"/>
      <protection locked="0"/>
    </xf>
    <xf numFmtId="0" fontId="27" fillId="0" borderId="11" xfId="11" applyFont="1" applyBorder="1" applyAlignment="1" applyProtection="1">
      <alignment horizontal="left" vertical="center" wrapText="1"/>
      <protection locked="0"/>
    </xf>
    <xf numFmtId="0" fontId="26" fillId="0" borderId="0" xfId="11" applyFont="1" applyAlignment="1" applyProtection="1">
      <alignment horizontal="left" vertical="center"/>
      <protection locked="0"/>
    </xf>
    <xf numFmtId="0" fontId="26" fillId="0" borderId="0" xfId="11" applyFont="1" applyAlignment="1" applyProtection="1">
      <alignment horizontal="center" vertical="center" wrapText="1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9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178" fontId="32" fillId="0" borderId="24" xfId="3" applyNumberFormat="1" applyFont="1" applyBorder="1" applyAlignment="1">
      <alignment horizontal="right" vertical="center"/>
    </xf>
    <xf numFmtId="178" fontId="32" fillId="0" borderId="0" xfId="3" applyNumberFormat="1" applyFont="1" applyAlignment="1">
      <alignment horizontal="right" vertical="center"/>
    </xf>
    <xf numFmtId="178" fontId="32" fillId="0" borderId="25" xfId="3" applyNumberFormat="1" applyFont="1" applyBorder="1" applyAlignment="1">
      <alignment horizontal="right" vertical="center"/>
    </xf>
    <xf numFmtId="181" fontId="31" fillId="0" borderId="24" xfId="0" applyNumberFormat="1" applyFont="1" applyBorder="1" applyAlignment="1">
      <alignment horizontal="right" vertical="center"/>
    </xf>
    <xf numFmtId="181" fontId="31" fillId="0" borderId="0" xfId="0" applyNumberFormat="1" applyFont="1" applyAlignment="1">
      <alignment horizontal="right" vertical="center"/>
    </xf>
    <xf numFmtId="181" fontId="31" fillId="0" borderId="25" xfId="0" applyNumberFormat="1" applyFont="1" applyBorder="1" applyAlignment="1">
      <alignment horizontal="right" vertical="center"/>
    </xf>
    <xf numFmtId="179" fontId="31" fillId="0" borderId="24" xfId="0" applyNumberFormat="1" applyFont="1" applyBorder="1" applyAlignment="1">
      <alignment horizontal="right" vertical="center"/>
    </xf>
    <xf numFmtId="179" fontId="31" fillId="0" borderId="0" xfId="0" applyNumberFormat="1" applyFont="1" applyAlignment="1">
      <alignment horizontal="right" vertical="center"/>
    </xf>
    <xf numFmtId="179" fontId="31" fillId="0" borderId="25" xfId="0" applyNumberFormat="1" applyFont="1" applyBorder="1" applyAlignment="1">
      <alignment horizontal="right" vertical="center"/>
    </xf>
    <xf numFmtId="182" fontId="31" fillId="0" borderId="0" xfId="0" applyNumberFormat="1" applyFont="1" applyAlignment="1">
      <alignment horizontal="right" vertical="center"/>
    </xf>
    <xf numFmtId="182" fontId="31" fillId="0" borderId="27" xfId="0" applyNumberFormat="1" applyFont="1" applyBorder="1" applyAlignment="1">
      <alignment horizontal="right" vertical="center"/>
    </xf>
    <xf numFmtId="183" fontId="31" fillId="0" borderId="28" xfId="0" applyNumberFormat="1" applyFont="1" applyBorder="1" applyAlignment="1">
      <alignment horizontal="right" vertical="center"/>
    </xf>
    <xf numFmtId="183" fontId="31" fillId="0" borderId="0" xfId="0" applyNumberFormat="1" applyFont="1" applyAlignment="1">
      <alignment horizontal="right" vertical="center"/>
    </xf>
    <xf numFmtId="181" fontId="31" fillId="0" borderId="27" xfId="0" applyNumberFormat="1" applyFont="1" applyBorder="1" applyAlignment="1">
      <alignment horizontal="right" vertical="center"/>
    </xf>
    <xf numFmtId="184" fontId="31" fillId="0" borderId="0" xfId="0" applyNumberFormat="1" applyFont="1" applyAlignment="1">
      <alignment horizontal="right" vertical="center"/>
    </xf>
    <xf numFmtId="179" fontId="31" fillId="0" borderId="27" xfId="0" applyNumberFormat="1" applyFont="1" applyBorder="1" applyAlignment="1">
      <alignment horizontal="right" vertical="center"/>
    </xf>
    <xf numFmtId="179" fontId="31" fillId="25" borderId="0" xfId="0" applyNumberFormat="1" applyFont="1" applyFill="1" applyAlignment="1">
      <alignment horizontal="right" vertical="center"/>
    </xf>
    <xf numFmtId="179" fontId="31" fillId="25" borderId="24" xfId="0" applyNumberFormat="1" applyFont="1" applyFill="1" applyBorder="1" applyAlignment="1">
      <alignment horizontal="right" vertical="center"/>
    </xf>
    <xf numFmtId="179" fontId="31" fillId="25" borderId="25" xfId="0" applyNumberFormat="1" applyFont="1" applyFill="1" applyBorder="1" applyAlignment="1">
      <alignment horizontal="right" vertical="center"/>
    </xf>
    <xf numFmtId="179" fontId="31" fillId="26" borderId="24" xfId="0" applyNumberFormat="1" applyFont="1" applyFill="1" applyBorder="1" applyAlignment="1">
      <alignment horizontal="right" vertical="center"/>
    </xf>
    <xf numFmtId="179" fontId="31" fillId="26" borderId="0" xfId="0" applyNumberFormat="1" applyFont="1" applyFill="1" applyAlignment="1">
      <alignment horizontal="right" vertical="center"/>
    </xf>
    <xf numFmtId="179" fontId="31" fillId="26" borderId="25" xfId="0" applyNumberFormat="1" applyFont="1" applyFill="1" applyBorder="1" applyAlignment="1">
      <alignment horizontal="right" vertical="center"/>
    </xf>
    <xf numFmtId="0" fontId="27" fillId="0" borderId="24" xfId="0" applyFont="1" applyBorder="1">
      <alignment vertical="center"/>
    </xf>
    <xf numFmtId="0" fontId="27" fillId="0" borderId="0" xfId="0" applyFont="1">
      <alignment vertical="center"/>
    </xf>
    <xf numFmtId="0" fontId="27" fillId="0" borderId="25" xfId="0" applyFont="1" applyBorder="1">
      <alignment vertical="center"/>
    </xf>
    <xf numFmtId="184" fontId="30" fillId="0" borderId="24" xfId="0" applyNumberFormat="1" applyFont="1" applyBorder="1">
      <alignment vertical="center"/>
    </xf>
    <xf numFmtId="184" fontId="30" fillId="0" borderId="0" xfId="0" applyNumberFormat="1" applyFont="1">
      <alignment vertical="center"/>
    </xf>
    <xf numFmtId="184" fontId="30" fillId="0" borderId="25" xfId="0" applyNumberFormat="1" applyFont="1" applyBorder="1">
      <alignment vertical="center"/>
    </xf>
    <xf numFmtId="0" fontId="30" fillId="27" borderId="14" xfId="0" applyFont="1" applyFill="1" applyBorder="1" applyAlignment="1">
      <alignment horizontal="center" vertical="center"/>
    </xf>
    <xf numFmtId="0" fontId="30" fillId="27" borderId="9" xfId="0" applyFont="1" applyFill="1" applyBorder="1" applyAlignment="1">
      <alignment horizontal="center" vertical="center"/>
    </xf>
    <xf numFmtId="0" fontId="30" fillId="27" borderId="14" xfId="0" applyFont="1" applyFill="1" applyBorder="1" applyAlignment="1">
      <alignment horizontal="center" vertical="center" wrapText="1"/>
    </xf>
    <xf numFmtId="0" fontId="30" fillId="27" borderId="15" xfId="0" applyFont="1" applyFill="1" applyBorder="1" applyAlignment="1">
      <alignment horizontal="center" vertical="center" wrapText="1"/>
    </xf>
    <xf numFmtId="184" fontId="30" fillId="27" borderId="14" xfId="0" applyNumberFormat="1" applyFont="1" applyFill="1" applyBorder="1" applyAlignment="1">
      <alignment horizontal="center" vertical="center"/>
    </xf>
    <xf numFmtId="184" fontId="30" fillId="27" borderId="9" xfId="0" applyNumberFormat="1" applyFont="1" applyFill="1" applyBorder="1" applyAlignment="1">
      <alignment horizontal="center" vertical="center"/>
    </xf>
    <xf numFmtId="0" fontId="34" fillId="24" borderId="30" xfId="0" applyFont="1" applyFill="1" applyBorder="1" applyAlignment="1">
      <alignment horizontal="center" vertical="center" wrapText="1"/>
    </xf>
    <xf numFmtId="0" fontId="34" fillId="24" borderId="15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185" fontId="38" fillId="0" borderId="0" xfId="0" applyNumberFormat="1" applyFont="1">
      <alignment vertical="center"/>
    </xf>
    <xf numFmtId="185" fontId="39" fillId="0" borderId="0" xfId="0" applyNumberFormat="1" applyFont="1">
      <alignment vertical="center"/>
    </xf>
    <xf numFmtId="0" fontId="14" fillId="28" borderId="0" xfId="0" applyFont="1" applyFill="1">
      <alignment vertical="center"/>
    </xf>
    <xf numFmtId="0" fontId="28" fillId="0" borderId="12" xfId="0" applyFont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9" xfId="0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31" fillId="24" borderId="9" xfId="0" applyFont="1" applyFill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33" fillId="27" borderId="13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1" fillId="24" borderId="15" xfId="0" applyFont="1" applyFill="1" applyBorder="1" applyAlignment="1">
      <alignment horizontal="center" vertical="center" wrapText="1"/>
    </xf>
    <xf numFmtId="0" fontId="31" fillId="24" borderId="14" xfId="0" applyFont="1" applyFill="1" applyBorder="1" applyAlignment="1">
      <alignment horizontal="center" vertical="center" wrapText="1"/>
    </xf>
    <xf numFmtId="0" fontId="34" fillId="24" borderId="14" xfId="0" applyFont="1" applyFill="1" applyBorder="1" applyAlignment="1">
      <alignment horizontal="center" vertical="center" wrapText="1"/>
    </xf>
    <xf numFmtId="0" fontId="0" fillId="0" borderId="33" xfId="0" applyBorder="1">
      <alignment vertical="center"/>
    </xf>
    <xf numFmtId="0" fontId="0" fillId="0" borderId="13" xfId="0" applyBorder="1">
      <alignment vertical="center"/>
    </xf>
    <xf numFmtId="0" fontId="35" fillId="0" borderId="33" xfId="0" applyFont="1" applyBorder="1" applyAlignment="1">
      <alignment horizontal="center" vertical="center"/>
    </xf>
    <xf numFmtId="0" fontId="2" fillId="0" borderId="9" xfId="11" applyFont="1" applyBorder="1" applyAlignment="1" applyProtection="1">
      <alignment horizontal="center" vertical="center" wrapText="1"/>
      <protection locked="0"/>
    </xf>
    <xf numFmtId="0" fontId="23" fillId="0" borderId="0" xfId="11" applyFont="1" applyAlignment="1" applyProtection="1">
      <alignment horizontal="center" vertical="center" wrapText="1"/>
      <protection locked="0"/>
    </xf>
    <xf numFmtId="0" fontId="25" fillId="0" borderId="9" xfId="11" applyFont="1" applyBorder="1" applyAlignment="1" applyProtection="1">
      <alignment horizontal="center" vertical="center" wrapText="1"/>
      <protection locked="0"/>
    </xf>
  </cellXfs>
  <cellStyles count="65">
    <cellStyle name="20% - 輔色1 2" xfId="43" xr:uid="{F24DA562-FC86-42ED-8211-FF7D4A88D934}"/>
    <cellStyle name="20% - 輔色2 2" xfId="44" xr:uid="{C327536E-AFF3-4766-B793-92CF9CDCE4DC}"/>
    <cellStyle name="20% - 輔色3 2" xfId="45" xr:uid="{D481BD70-C578-4FDE-98D9-D91E7E60CB86}"/>
    <cellStyle name="20% - 輔色4 2" xfId="46" xr:uid="{92788872-27BB-47C5-901F-60D31C08144C}"/>
    <cellStyle name="20% - 輔色5 2" xfId="47" xr:uid="{2B889348-2620-45A9-9D21-02FD968D3208}"/>
    <cellStyle name="20% - 輔色6 2" xfId="48" xr:uid="{A24BDC01-798D-46AD-8D27-309ACCA1603F}"/>
    <cellStyle name="40% - 輔色1 2" xfId="49" xr:uid="{B86AB449-DA9D-4AD0-BD87-D3427B2DB559}"/>
    <cellStyle name="40% - 輔色2 2" xfId="50" xr:uid="{AC841B6E-5FE4-46A6-8B09-9826AC863C62}"/>
    <cellStyle name="40% - 輔色3 2" xfId="51" xr:uid="{E6D01C08-F92C-4C03-9B08-2C37F31FCAEE}"/>
    <cellStyle name="40% - 輔色4 2" xfId="52" xr:uid="{E952416A-1D6F-413E-9234-AFC5D6F7889F}"/>
    <cellStyle name="40% - 輔色5 2" xfId="53" xr:uid="{1950373F-BE6C-4E93-B0A1-021DC50ADB97}"/>
    <cellStyle name="40% - 輔色6 2" xfId="54" xr:uid="{9C95929F-B79A-44CE-9C25-99810C697F05}"/>
    <cellStyle name="60% - 輔色1 2" xfId="55" xr:uid="{7B8838DA-A4DF-4ECC-8E69-6523EE5D5A18}"/>
    <cellStyle name="60% - 輔色2 2" xfId="56" xr:uid="{E815F4A8-036A-421D-B071-94610144C238}"/>
    <cellStyle name="60% - 輔色3 2" xfId="57" xr:uid="{3AE1868F-0590-4C68-8D4A-0EC9BE58723A}"/>
    <cellStyle name="60% - 輔色4 2" xfId="58" xr:uid="{850D603B-C3B9-432B-BD85-BF8830801BD1}"/>
    <cellStyle name="60% - 輔色5 2" xfId="59" xr:uid="{BA138306-C091-4DB9-8740-1E13A821FB19}"/>
    <cellStyle name="60% - 輔色6 2" xfId="60" xr:uid="{495BFB31-7780-421C-A29E-E9D11205F7B9}"/>
    <cellStyle name="Heading" xfId="61" xr:uid="{934D015C-B799-417F-A86B-CEB4398F0844}"/>
    <cellStyle name="Heading1" xfId="62" xr:uid="{F0B9554B-8253-4D14-8AFB-BADC8C1ABF80}"/>
    <cellStyle name="Result" xfId="63" xr:uid="{5A98C1B6-348F-481D-8277-88D78890608D}"/>
    <cellStyle name="Result2" xfId="64" xr:uid="{EFAA7BDB-357E-4CFD-BD6B-7AB9BC683286}"/>
    <cellStyle name="一般" xfId="0" builtinId="0" customBuiltin="1"/>
    <cellStyle name="一般 2" xfId="3" xr:uid="{98DC37DC-16A0-45C3-9CDA-987D4976DD30}"/>
    <cellStyle name="一般 2 2" xfId="4" xr:uid="{3B4A1BA0-BAD4-449A-B3CA-66DBDDAD1E8C}"/>
    <cellStyle name="一般 3" xfId="5" xr:uid="{0A3FEBB0-3151-4937-BE0F-E472D37CA7DB}"/>
    <cellStyle name="一般 3 2" xfId="6" xr:uid="{F1827751-9CBF-4853-A220-097F0B3B986E}"/>
    <cellStyle name="一般 3 3" xfId="7" xr:uid="{2ED37CF2-FE9E-4B7F-B1AA-7682695C1857}"/>
    <cellStyle name="一般 4" xfId="8" xr:uid="{A4297662-636C-43EB-B135-1CF61A93C80F}"/>
    <cellStyle name="一般 5" xfId="9" xr:uid="{9C7D9EBE-DDAD-4FDC-AFFB-BB399C46D55E}"/>
    <cellStyle name="一般 6" xfId="10" xr:uid="{66ADD3FD-20E3-4BBF-B28D-2E7577A4D148}"/>
    <cellStyle name="一般 7" xfId="11" xr:uid="{071ED1B1-B54D-4B95-BDF0-E6379775EAA6}"/>
    <cellStyle name="千分位" xfId="1" builtinId="3" customBuiltin="1"/>
    <cellStyle name="千分位 2" xfId="14" xr:uid="{9975FB89-1438-4D27-9ACB-56FE02B3B177}"/>
    <cellStyle name="千分位 2 2" xfId="15" xr:uid="{27A994C3-3E9E-470A-B394-7D2820ECF107}"/>
    <cellStyle name="千分位 2 3" xfId="16" xr:uid="{970C1B1D-E7B2-441B-BCFD-D6FD55B5BF7A}"/>
    <cellStyle name="千分位 3" xfId="17" xr:uid="{8D06BB3B-6966-43CE-81BA-CE4C3076493F}"/>
    <cellStyle name="千分位[0] 2" xfId="18" xr:uid="{A13A354F-8EC2-40EB-B28D-1C1D144C8C82}"/>
    <cellStyle name="中等 2" xfId="12" xr:uid="{4545D699-10BC-4247-890A-71A39AA69DF1}"/>
    <cellStyle name="合計 2" xfId="19" xr:uid="{C6F2904E-A02F-4D38-9876-6A24FB5AA7E7}"/>
    <cellStyle name="好 2" xfId="21" xr:uid="{E9C17E79-D441-41D6-B43E-2EC75066235F}"/>
    <cellStyle name="百分比" xfId="2" builtinId="5" customBuiltin="1"/>
    <cellStyle name="百分比 2" xfId="28" xr:uid="{9AC29478-F2AB-4F5F-A546-C439F32D54C6}"/>
    <cellStyle name="計算方式 2" xfId="29" xr:uid="{F58BDA87-E9E8-40D9-8178-8A1E2806A0AC}"/>
    <cellStyle name="連結的儲存格 2" xfId="42" xr:uid="{3E2701C4-4B90-4776-8DE1-8AA615A703BE}"/>
    <cellStyle name="備註 2" xfId="13" xr:uid="{3AFC333B-CA6E-4E24-861E-9192EFF19A41}"/>
    <cellStyle name="超連結" xfId="32" xr:uid="{AE8D4917-5AF0-440E-A58C-DD30C141FF66}"/>
    <cellStyle name="超連結 2" xfId="33" xr:uid="{2AD504CE-E302-4DAF-9FF3-40261F97A7E1}"/>
    <cellStyle name="說明文字 2" xfId="30" xr:uid="{D66655B3-F470-4665-8F86-67F90C6E742A}"/>
    <cellStyle name="輔色1 2" xfId="34" xr:uid="{6AA87032-3E8C-4379-865B-C85D980B8A7E}"/>
    <cellStyle name="輔色2 2" xfId="35" xr:uid="{7641B8AF-47E5-4E2D-8D5C-DC73195D0A93}"/>
    <cellStyle name="輔色3 2" xfId="36" xr:uid="{0798D7A8-6487-4A91-B716-2FACD520C24A}"/>
    <cellStyle name="輔色4 2" xfId="37" xr:uid="{D40E86DF-CDA9-4B4B-AE8F-04E7DA38F47B}"/>
    <cellStyle name="輔色5 2" xfId="38" xr:uid="{3D283CAC-8292-4A93-92BA-665F70AB3C9D}"/>
    <cellStyle name="輔色6 2" xfId="39" xr:uid="{1797E7D3-8385-48E7-8C36-6FFB84E0E4C9}"/>
    <cellStyle name="標題 1 2" xfId="22" xr:uid="{F6351EFD-DD0B-40E3-A120-512F3A2CA3C3}"/>
    <cellStyle name="標題 2 2" xfId="23" xr:uid="{E57DB9FB-ED1B-4D0F-B6B1-1B8A579B18E5}"/>
    <cellStyle name="標題 3 2" xfId="24" xr:uid="{AECE6EA9-487A-42C4-85E3-EA46388F3672}"/>
    <cellStyle name="標題 4 2" xfId="25" xr:uid="{34222772-99A7-4782-B7DE-58D7CCD55EC9}"/>
    <cellStyle name="標題 5" xfId="26" xr:uid="{8D7D610F-1A66-4E12-91A2-FDE22DE51D2E}"/>
    <cellStyle name="輸入 2" xfId="40" xr:uid="{72114D90-811B-4F71-AEDB-694F72796577}"/>
    <cellStyle name="輸出 2" xfId="41" xr:uid="{0B4A12DF-78C4-4679-B246-0ACBD5A1E203}"/>
    <cellStyle name="檢查儲存格 2" xfId="27" xr:uid="{FBBB3BB4-D868-429A-B067-B480D430CA98}"/>
    <cellStyle name="壞 2" xfId="20" xr:uid="{AEB7E204-295D-4D04-B02A-9381163935F6}"/>
    <cellStyle name="警告文字 2" xfId="31" xr:uid="{D3122116-0652-41C3-BB2A-3BAC9A49A1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46B6-C496-44A1-A617-4BFF63819BEE}">
  <dimension ref="A1:J9"/>
  <sheetViews>
    <sheetView workbookViewId="0">
      <selection activeCell="B6" sqref="B6"/>
    </sheetView>
  </sheetViews>
  <sheetFormatPr defaultColWidth="9.88671875" defaultRowHeight="15.6"/>
  <cols>
    <col min="1" max="1" width="7.6640625" style="17" customWidth="1"/>
    <col min="2" max="2" width="44.109375" style="10" customWidth="1"/>
    <col min="3" max="3" width="62.109375" style="10" customWidth="1"/>
    <col min="4" max="4" width="10.21875" style="10" customWidth="1"/>
    <col min="5" max="5" width="24" style="10" customWidth="1"/>
    <col min="6" max="6" width="20" style="10" customWidth="1"/>
    <col min="7" max="7" width="15.6640625" style="10" customWidth="1"/>
    <col min="8" max="8" width="16.33203125" style="10" customWidth="1"/>
    <col min="9" max="9" width="38.88671875" style="10" customWidth="1"/>
    <col min="10" max="10" width="24.109375" style="10" customWidth="1"/>
    <col min="11" max="11" width="19.44140625" style="10" customWidth="1"/>
    <col min="12" max="12" width="27.6640625" style="10" customWidth="1"/>
    <col min="13" max="15" width="26" style="10" customWidth="1"/>
    <col min="16" max="16" width="9.88671875" style="10" customWidth="1"/>
    <col min="17" max="16384" width="9.88671875" style="10"/>
  </cols>
  <sheetData>
    <row r="1" spans="1:10" s="2" customFormat="1" ht="31.5" customHeight="1">
      <c r="A1" s="99" t="s">
        <v>1</v>
      </c>
      <c r="B1" s="99"/>
      <c r="C1" s="99"/>
      <c r="D1" s="99"/>
      <c r="E1" s="99"/>
      <c r="F1" s="1"/>
      <c r="G1" s="1"/>
      <c r="H1" s="1"/>
      <c r="I1" s="1"/>
      <c r="J1" s="1"/>
    </row>
    <row r="2" spans="1:10" s="2" customFormat="1" ht="30" customHeight="1">
      <c r="A2" s="3" t="s">
        <v>92</v>
      </c>
      <c r="B2" s="4"/>
      <c r="C2" s="5"/>
      <c r="D2" s="6"/>
      <c r="E2" s="7" t="s">
        <v>2</v>
      </c>
      <c r="F2" s="8"/>
      <c r="G2" s="8"/>
      <c r="H2" s="8"/>
      <c r="I2" s="8"/>
      <c r="J2" s="9"/>
    </row>
    <row r="3" spans="1:10" s="2" customFormat="1" ht="20.25" customHeight="1">
      <c r="A3" s="100" t="s">
        <v>3</v>
      </c>
      <c r="B3" s="100" t="s">
        <v>4</v>
      </c>
      <c r="C3" s="100" t="s">
        <v>5</v>
      </c>
      <c r="D3" s="100" t="s">
        <v>6</v>
      </c>
      <c r="E3" s="100" t="s">
        <v>7</v>
      </c>
      <c r="F3" s="10"/>
      <c r="G3" s="10"/>
      <c r="H3" s="10"/>
      <c r="I3" s="10"/>
      <c r="J3" s="10"/>
    </row>
    <row r="4" spans="1:10" s="2" customFormat="1" ht="27.75" customHeight="1">
      <c r="A4" s="100"/>
      <c r="B4" s="100"/>
      <c r="C4" s="100"/>
      <c r="D4" s="100"/>
      <c r="E4" s="100"/>
      <c r="F4" s="10"/>
      <c r="G4" s="10"/>
      <c r="H4" s="10"/>
      <c r="I4" s="10"/>
      <c r="J4" s="10"/>
    </row>
    <row r="5" spans="1:10" s="2" customFormat="1" ht="34.5" customHeight="1">
      <c r="A5" s="11">
        <v>1</v>
      </c>
      <c r="B5" s="12" t="s">
        <v>93</v>
      </c>
      <c r="C5" s="12" t="s">
        <v>8</v>
      </c>
      <c r="D5" s="13">
        <v>12</v>
      </c>
      <c r="E5" s="14"/>
      <c r="F5" s="10"/>
      <c r="G5" s="10"/>
      <c r="H5" s="10"/>
      <c r="I5" s="10"/>
      <c r="J5" s="10"/>
    </row>
    <row r="6" spans="1:10" s="2" customFormat="1" ht="33.75" customHeight="1">
      <c r="A6" s="11">
        <v>2</v>
      </c>
      <c r="B6" s="15" t="s">
        <v>94</v>
      </c>
      <c r="C6" s="12" t="s">
        <v>9</v>
      </c>
      <c r="D6" s="13">
        <v>2</v>
      </c>
      <c r="E6" s="14"/>
      <c r="F6" s="10"/>
      <c r="G6" s="10"/>
      <c r="H6" s="10"/>
      <c r="I6" s="10"/>
      <c r="J6" s="10"/>
    </row>
    <row r="7" spans="1:10" s="2" customFormat="1" ht="26.25" customHeight="1">
      <c r="A7" s="11">
        <v>3</v>
      </c>
      <c r="B7" s="12" t="s">
        <v>10</v>
      </c>
      <c r="C7" s="12" t="s">
        <v>11</v>
      </c>
      <c r="D7" s="13">
        <v>10</v>
      </c>
      <c r="E7" s="14"/>
      <c r="F7" s="10"/>
      <c r="G7" s="10"/>
      <c r="H7" s="10"/>
      <c r="I7" s="10"/>
      <c r="J7" s="10"/>
    </row>
    <row r="8" spans="1:10" s="2" customFormat="1" ht="26.25" customHeight="1">
      <c r="A8" s="98" t="s">
        <v>12</v>
      </c>
      <c r="B8" s="98"/>
      <c r="C8" s="98"/>
      <c r="D8" s="13">
        <f>SUM(D5:D7)</f>
        <v>24</v>
      </c>
      <c r="E8" s="14"/>
      <c r="F8" s="10"/>
      <c r="G8" s="10"/>
      <c r="H8" s="10"/>
      <c r="I8" s="10"/>
      <c r="J8" s="10"/>
    </row>
    <row r="9" spans="1:10" s="2" customFormat="1" ht="16.2">
      <c r="A9" s="16"/>
      <c r="B9" s="10"/>
      <c r="C9" s="10"/>
      <c r="D9" s="10"/>
      <c r="E9" s="10"/>
      <c r="F9" s="10"/>
      <c r="G9" s="10"/>
      <c r="H9" s="10"/>
      <c r="I9" s="10"/>
      <c r="J9" s="10"/>
    </row>
  </sheetData>
  <mergeCells count="7">
    <mergeCell ref="A8:C8"/>
    <mergeCell ref="A1:E1"/>
    <mergeCell ref="A3:A4"/>
    <mergeCell ref="B3:B4"/>
    <mergeCell ref="C3:C4"/>
    <mergeCell ref="D3:D4"/>
    <mergeCell ref="E3:E4"/>
  </mergeCells>
  <phoneticPr fontId="22" type="noConversion"/>
  <printOptions horizontalCentered="1"/>
  <pageMargins left="0.70866141732283516" right="0.70866141732283516" top="0.54000000000000015" bottom="0.41000000000000025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D244-186E-4E3B-9F60-9978A1879653}">
  <dimension ref="A1:AA98"/>
  <sheetViews>
    <sheetView tabSelected="1" workbookViewId="0">
      <selection activeCell="AA35" sqref="AA35:AA36"/>
    </sheetView>
  </sheetViews>
  <sheetFormatPr defaultColWidth="10" defaultRowHeight="16.2"/>
  <cols>
    <col min="1" max="2" width="6.33203125" style="73" customWidth="1"/>
    <col min="3" max="14" width="4.77734375" style="57" customWidth="1"/>
    <col min="15" max="16" width="26.21875" style="74" customWidth="1"/>
    <col min="17" max="18" width="9.6640625" style="75" customWidth="1"/>
    <col min="19" max="22" width="8.33203125" style="75" customWidth="1"/>
    <col min="23" max="25" width="7.33203125" style="75" customWidth="1"/>
    <col min="26" max="26" width="8.33203125" style="75" customWidth="1"/>
    <col min="27" max="27" width="18.88671875" customWidth="1"/>
    <col min="28" max="1017" width="9.88671875" customWidth="1"/>
    <col min="1018" max="1018" width="10" customWidth="1"/>
  </cols>
  <sheetData>
    <row r="1" spans="1:26" ht="16.5" customHeight="1">
      <c r="A1" s="79" t="s">
        <v>13</v>
      </c>
      <c r="B1" s="79"/>
      <c r="C1" s="79" t="s">
        <v>14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 t="s">
        <v>15</v>
      </c>
      <c r="P1" s="79"/>
      <c r="Q1" s="79" t="s">
        <v>16</v>
      </c>
      <c r="R1" s="79"/>
      <c r="S1" s="79"/>
      <c r="T1" s="79"/>
      <c r="U1" s="79"/>
      <c r="V1" s="79"/>
      <c r="W1" s="79"/>
      <c r="X1" s="79"/>
      <c r="Y1" s="79"/>
      <c r="Z1" s="79"/>
    </row>
    <row r="2" spans="1:26" ht="16.5" customHeight="1">
      <c r="A2" s="80" t="s">
        <v>17</v>
      </c>
      <c r="B2" s="80"/>
      <c r="C2" s="81" t="s">
        <v>18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 t="s">
        <v>19</v>
      </c>
      <c r="P2" s="81"/>
      <c r="Q2" s="81" t="s">
        <v>20</v>
      </c>
      <c r="R2" s="81"/>
      <c r="S2" s="81"/>
      <c r="T2" s="81"/>
      <c r="U2" s="81"/>
      <c r="V2" s="81"/>
      <c r="W2" s="81"/>
      <c r="X2" s="81"/>
      <c r="Y2" s="81"/>
      <c r="Z2" s="81"/>
    </row>
    <row r="3" spans="1:26" ht="25.5" customHeight="1">
      <c r="A3" s="80"/>
      <c r="B3" s="80"/>
      <c r="C3" s="82" t="s">
        <v>21</v>
      </c>
      <c r="D3" s="82"/>
      <c r="E3" s="83" t="s">
        <v>22</v>
      </c>
      <c r="F3" s="83"/>
      <c r="G3" s="83" t="s">
        <v>23</v>
      </c>
      <c r="H3" s="83"/>
      <c r="I3" s="83" t="s">
        <v>24</v>
      </c>
      <c r="J3" s="83"/>
      <c r="K3" s="83" t="s">
        <v>25</v>
      </c>
      <c r="L3" s="83"/>
      <c r="M3" s="85" t="s">
        <v>26</v>
      </c>
      <c r="N3" s="85"/>
      <c r="O3" s="81"/>
      <c r="P3" s="81"/>
      <c r="Q3" s="82" t="s">
        <v>27</v>
      </c>
      <c r="R3" s="82"/>
      <c r="S3" s="83" t="s">
        <v>28</v>
      </c>
      <c r="T3" s="83"/>
      <c r="U3" s="83" t="s">
        <v>29</v>
      </c>
      <c r="V3" s="83"/>
      <c r="W3" s="83" t="s">
        <v>30</v>
      </c>
      <c r="X3" s="83"/>
      <c r="Y3" s="85" t="s">
        <v>31</v>
      </c>
      <c r="Z3" s="85"/>
    </row>
    <row r="4" spans="1:26" ht="16.5" customHeight="1">
      <c r="A4" s="80"/>
      <c r="B4" s="80"/>
      <c r="C4" s="82"/>
      <c r="D4" s="82"/>
      <c r="E4" s="83"/>
      <c r="F4" s="83"/>
      <c r="G4" s="83"/>
      <c r="H4" s="83"/>
      <c r="I4" s="83"/>
      <c r="J4" s="83"/>
      <c r="K4" s="83"/>
      <c r="L4" s="83"/>
      <c r="M4" s="85"/>
      <c r="N4" s="85"/>
      <c r="O4" s="81"/>
      <c r="P4" s="81"/>
      <c r="Q4" s="82"/>
      <c r="R4" s="82"/>
      <c r="S4" s="83"/>
      <c r="T4" s="83"/>
      <c r="U4" s="83"/>
      <c r="V4" s="83"/>
      <c r="W4" s="83"/>
      <c r="X4" s="83"/>
      <c r="Y4" s="85"/>
      <c r="Z4" s="85"/>
    </row>
    <row r="5" spans="1:26">
      <c r="A5" s="80"/>
      <c r="B5" s="80"/>
      <c r="C5" s="21" t="s">
        <v>32</v>
      </c>
      <c r="D5" s="22" t="s">
        <v>33</v>
      </c>
      <c r="E5" s="23" t="s">
        <v>32</v>
      </c>
      <c r="F5" s="22" t="s">
        <v>33</v>
      </c>
      <c r="G5" s="23" t="s">
        <v>32</v>
      </c>
      <c r="H5" s="22" t="s">
        <v>33</v>
      </c>
      <c r="I5" s="23" t="s">
        <v>32</v>
      </c>
      <c r="J5" s="22" t="s">
        <v>33</v>
      </c>
      <c r="K5" s="23" t="s">
        <v>32</v>
      </c>
      <c r="L5" s="22" t="s">
        <v>33</v>
      </c>
      <c r="M5" s="23" t="s">
        <v>32</v>
      </c>
      <c r="N5" s="22" t="s">
        <v>33</v>
      </c>
      <c r="O5" s="21" t="s">
        <v>32</v>
      </c>
      <c r="P5" s="24" t="s">
        <v>33</v>
      </c>
      <c r="Q5" s="18" t="s">
        <v>32</v>
      </c>
      <c r="R5" s="19" t="s">
        <v>33</v>
      </c>
      <c r="S5" s="19" t="s">
        <v>32</v>
      </c>
      <c r="T5" s="19" t="s">
        <v>33</v>
      </c>
      <c r="U5" s="19" t="s">
        <v>32</v>
      </c>
      <c r="V5" s="19" t="s">
        <v>33</v>
      </c>
      <c r="W5" s="19" t="s">
        <v>32</v>
      </c>
      <c r="X5" s="25" t="s">
        <v>33</v>
      </c>
      <c r="Y5" s="19" t="s">
        <v>32</v>
      </c>
      <c r="Z5" s="20" t="s">
        <v>33</v>
      </c>
    </row>
    <row r="6" spans="1:26" ht="15.75" customHeight="1">
      <c r="A6" s="80" t="s">
        <v>34</v>
      </c>
      <c r="B6" s="80"/>
      <c r="C6" s="18" t="s">
        <v>35</v>
      </c>
      <c r="D6" s="19" t="s">
        <v>35</v>
      </c>
      <c r="E6" s="19" t="s">
        <v>35</v>
      </c>
      <c r="F6" s="19" t="s">
        <v>35</v>
      </c>
      <c r="G6" s="19" t="s">
        <v>35</v>
      </c>
      <c r="H6" s="19" t="s">
        <v>35</v>
      </c>
      <c r="I6" s="19" t="s">
        <v>35</v>
      </c>
      <c r="J6" s="19" t="s">
        <v>35</v>
      </c>
      <c r="K6" s="19" t="s">
        <v>35</v>
      </c>
      <c r="L6" s="19" t="s">
        <v>35</v>
      </c>
      <c r="M6" s="19" t="s">
        <v>35</v>
      </c>
      <c r="N6" s="19" t="s">
        <v>35</v>
      </c>
      <c r="O6" s="18" t="s">
        <v>35</v>
      </c>
      <c r="P6" s="20" t="s">
        <v>35</v>
      </c>
      <c r="Q6" s="18" t="s">
        <v>35</v>
      </c>
      <c r="R6" s="19" t="s">
        <v>35</v>
      </c>
      <c r="S6" s="19" t="s">
        <v>35</v>
      </c>
      <c r="T6" s="19" t="s">
        <v>35</v>
      </c>
      <c r="U6" s="19" t="s">
        <v>35</v>
      </c>
      <c r="V6" s="19" t="s">
        <v>35</v>
      </c>
      <c r="W6" s="19" t="s">
        <v>35</v>
      </c>
      <c r="X6" s="26" t="s">
        <v>35</v>
      </c>
      <c r="Y6" s="19" t="s">
        <v>35</v>
      </c>
      <c r="Z6" s="20" t="s">
        <v>35</v>
      </c>
    </row>
    <row r="7" spans="1:26" ht="16.5" hidden="1" customHeight="1">
      <c r="A7" s="86"/>
      <c r="B7" s="86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  <c r="P7" s="30"/>
      <c r="Q7" s="31"/>
      <c r="R7" s="32"/>
      <c r="S7" s="32"/>
      <c r="T7" s="32"/>
      <c r="U7" s="32"/>
      <c r="V7" s="32"/>
      <c r="W7" s="32"/>
      <c r="X7" s="32"/>
      <c r="Y7" s="32"/>
      <c r="Z7" s="33"/>
    </row>
    <row r="8" spans="1:26" ht="16.5" hidden="1" customHeight="1">
      <c r="A8" s="84" t="s">
        <v>36</v>
      </c>
      <c r="B8" s="84"/>
      <c r="C8" s="34" t="s">
        <v>37</v>
      </c>
      <c r="D8" s="35" t="s">
        <v>37</v>
      </c>
      <c r="E8" s="35" t="s">
        <v>37</v>
      </c>
      <c r="F8" s="35" t="s">
        <v>37</v>
      </c>
      <c r="G8" s="35" t="s">
        <v>37</v>
      </c>
      <c r="H8" s="35" t="s">
        <v>37</v>
      </c>
      <c r="I8" s="35" t="s">
        <v>37</v>
      </c>
      <c r="J8" s="35" t="s">
        <v>37</v>
      </c>
      <c r="K8" s="35" t="s">
        <v>37</v>
      </c>
      <c r="L8" s="35" t="s">
        <v>37</v>
      </c>
      <c r="M8" s="35" t="s">
        <v>37</v>
      </c>
      <c r="N8" s="35" t="s">
        <v>37</v>
      </c>
      <c r="O8" s="34"/>
      <c r="P8" s="36"/>
      <c r="Q8" s="37">
        <v>970326</v>
      </c>
      <c r="R8" s="38">
        <v>970834</v>
      </c>
      <c r="S8" s="38">
        <v>364386</v>
      </c>
      <c r="T8" s="38">
        <v>300158</v>
      </c>
      <c r="U8" s="38">
        <v>543697</v>
      </c>
      <c r="V8" s="38">
        <v>547338</v>
      </c>
      <c r="W8" s="38">
        <v>42083</v>
      </c>
      <c r="X8" s="38">
        <v>50176</v>
      </c>
      <c r="Y8" s="38">
        <v>20160</v>
      </c>
      <c r="Z8" s="39">
        <v>73162</v>
      </c>
    </row>
    <row r="9" spans="1:26" ht="16.5" hidden="1" customHeight="1">
      <c r="A9" s="84" t="s">
        <v>38</v>
      </c>
      <c r="B9" s="84"/>
      <c r="C9" s="34" t="s">
        <v>37</v>
      </c>
      <c r="D9" s="35" t="s">
        <v>37</v>
      </c>
      <c r="E9" s="35" t="s">
        <v>37</v>
      </c>
      <c r="F9" s="35" t="s">
        <v>37</v>
      </c>
      <c r="G9" s="35" t="s">
        <v>37</v>
      </c>
      <c r="H9" s="35" t="s">
        <v>37</v>
      </c>
      <c r="I9" s="35" t="s">
        <v>37</v>
      </c>
      <c r="J9" s="35" t="s">
        <v>37</v>
      </c>
      <c r="K9" s="35" t="s">
        <v>37</v>
      </c>
      <c r="L9" s="35" t="s">
        <v>37</v>
      </c>
      <c r="M9" s="35" t="s">
        <v>37</v>
      </c>
      <c r="N9" s="35" t="s">
        <v>37</v>
      </c>
      <c r="O9" s="34"/>
      <c r="P9" s="36"/>
      <c r="Q9" s="37">
        <v>986226</v>
      </c>
      <c r="R9" s="38">
        <v>988454</v>
      </c>
      <c r="S9" s="38">
        <v>371507</v>
      </c>
      <c r="T9" s="38">
        <v>308198</v>
      </c>
      <c r="U9" s="38">
        <v>548616</v>
      </c>
      <c r="V9" s="38">
        <v>550196</v>
      </c>
      <c r="W9" s="38">
        <v>45565</v>
      </c>
      <c r="X9" s="38">
        <v>54498</v>
      </c>
      <c r="Y9" s="38">
        <v>20538</v>
      </c>
      <c r="Z9" s="39">
        <v>75562</v>
      </c>
    </row>
    <row r="10" spans="1:26" ht="16.5" hidden="1" customHeight="1">
      <c r="A10" s="84" t="s">
        <v>39</v>
      </c>
      <c r="B10" s="84"/>
      <c r="C10" s="34" t="s">
        <v>37</v>
      </c>
      <c r="D10" s="35" t="s">
        <v>37</v>
      </c>
      <c r="E10" s="35" t="s">
        <v>37</v>
      </c>
      <c r="F10" s="35" t="s">
        <v>37</v>
      </c>
      <c r="G10" s="35" t="s">
        <v>37</v>
      </c>
      <c r="H10" s="35" t="s">
        <v>37</v>
      </c>
      <c r="I10" s="35" t="s">
        <v>37</v>
      </c>
      <c r="J10" s="35" t="s">
        <v>37</v>
      </c>
      <c r="K10" s="35" t="s">
        <v>37</v>
      </c>
      <c r="L10" s="35" t="s">
        <v>37</v>
      </c>
      <c r="M10" s="35" t="s">
        <v>37</v>
      </c>
      <c r="N10" s="35" t="s">
        <v>37</v>
      </c>
      <c r="O10" s="34"/>
      <c r="P10" s="36"/>
      <c r="Q10" s="37">
        <v>999321</v>
      </c>
      <c r="R10" s="38">
        <v>1004237</v>
      </c>
      <c r="S10" s="38">
        <v>378946</v>
      </c>
      <c r="T10" s="38">
        <v>316073</v>
      </c>
      <c r="U10" s="38">
        <v>550273</v>
      </c>
      <c r="V10" s="38">
        <v>551317</v>
      </c>
      <c r="W10" s="38">
        <v>49222</v>
      </c>
      <c r="X10" s="38">
        <v>58778</v>
      </c>
      <c r="Y10" s="38">
        <v>20880</v>
      </c>
      <c r="Z10" s="39">
        <v>78069</v>
      </c>
    </row>
    <row r="11" spans="1:26" ht="16.5" hidden="1" customHeight="1">
      <c r="A11" s="84" t="s">
        <v>40</v>
      </c>
      <c r="B11" s="84"/>
      <c r="C11" s="34" t="s">
        <v>37</v>
      </c>
      <c r="D11" s="35" t="s">
        <v>37</v>
      </c>
      <c r="E11" s="35" t="s">
        <v>37</v>
      </c>
      <c r="F11" s="35" t="s">
        <v>37</v>
      </c>
      <c r="G11" s="35" t="s">
        <v>37</v>
      </c>
      <c r="H11" s="35" t="s">
        <v>37</v>
      </c>
      <c r="I11" s="35" t="s">
        <v>37</v>
      </c>
      <c r="J11" s="35" t="s">
        <v>37</v>
      </c>
      <c r="K11" s="35" t="s">
        <v>37</v>
      </c>
      <c r="L11" s="35" t="s">
        <v>37</v>
      </c>
      <c r="M11" s="35" t="s">
        <v>37</v>
      </c>
      <c r="N11" s="35" t="s">
        <v>37</v>
      </c>
      <c r="O11" s="34"/>
      <c r="P11" s="36"/>
      <c r="Q11" s="37">
        <v>1013710</v>
      </c>
      <c r="R11" s="38">
        <v>1022037</v>
      </c>
      <c r="S11" s="38">
        <v>386476</v>
      </c>
      <c r="T11" s="38">
        <v>324186</v>
      </c>
      <c r="U11" s="38">
        <v>553137</v>
      </c>
      <c r="V11" s="38">
        <v>554302</v>
      </c>
      <c r="W11" s="38">
        <v>52979</v>
      </c>
      <c r="X11" s="38">
        <v>63136</v>
      </c>
      <c r="Y11" s="38">
        <v>21118</v>
      </c>
      <c r="Z11" s="39">
        <v>80413</v>
      </c>
    </row>
    <row r="12" spans="1:26" ht="16.5" hidden="1" customHeight="1">
      <c r="A12" s="84" t="s">
        <v>41</v>
      </c>
      <c r="B12" s="84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4"/>
      <c r="P12" s="36"/>
      <c r="Q12" s="37"/>
      <c r="R12" s="38"/>
      <c r="S12" s="38"/>
      <c r="T12" s="38"/>
      <c r="U12" s="38"/>
      <c r="V12" s="38"/>
      <c r="W12" s="38"/>
      <c r="X12" s="38"/>
      <c r="Y12" s="38"/>
      <c r="Z12" s="39"/>
    </row>
    <row r="13" spans="1:26" ht="16.5" hidden="1" customHeight="1">
      <c r="A13" s="84" t="s">
        <v>42</v>
      </c>
      <c r="B13" s="84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4"/>
      <c r="P13" s="36"/>
      <c r="Q13" s="37"/>
      <c r="R13" s="38"/>
      <c r="S13" s="38"/>
      <c r="T13" s="38"/>
      <c r="U13" s="38"/>
      <c r="V13" s="38"/>
      <c r="W13" s="38"/>
      <c r="X13" s="38"/>
      <c r="Y13" s="38"/>
      <c r="Z13" s="39"/>
    </row>
    <row r="14" spans="1:26" ht="16.5" hidden="1" customHeight="1">
      <c r="A14" s="84" t="s">
        <v>43</v>
      </c>
      <c r="B14" s="84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4"/>
      <c r="P14" s="36"/>
      <c r="Q14" s="37"/>
      <c r="R14" s="38"/>
      <c r="S14" s="38"/>
      <c r="T14" s="38"/>
      <c r="U14" s="38"/>
      <c r="V14" s="38"/>
      <c r="W14" s="38"/>
      <c r="X14" s="38"/>
      <c r="Y14" s="38"/>
      <c r="Z14" s="39"/>
    </row>
    <row r="15" spans="1:26" hidden="1">
      <c r="A15" s="84" t="s">
        <v>44</v>
      </c>
      <c r="B15" s="84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4"/>
      <c r="P15" s="36"/>
      <c r="Q15" s="37"/>
      <c r="R15" s="38"/>
      <c r="S15" s="38"/>
      <c r="T15" s="38"/>
      <c r="U15" s="38"/>
      <c r="V15" s="38"/>
      <c r="W15" s="38"/>
      <c r="X15" s="38"/>
      <c r="Y15" s="38"/>
      <c r="Z15" s="39"/>
    </row>
    <row r="16" spans="1:26" hidden="1">
      <c r="A16" s="84" t="s">
        <v>45</v>
      </c>
      <c r="B16" s="84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4"/>
      <c r="P16" s="36"/>
      <c r="Q16" s="37"/>
      <c r="R16" s="38"/>
      <c r="S16" s="38"/>
      <c r="T16" s="38"/>
      <c r="U16" s="38"/>
      <c r="V16" s="38"/>
      <c r="W16" s="38"/>
      <c r="X16" s="38"/>
      <c r="Y16" s="38"/>
      <c r="Z16" s="39"/>
    </row>
    <row r="17" spans="1:27" hidden="1">
      <c r="A17" s="84" t="s">
        <v>46</v>
      </c>
      <c r="B17" s="84"/>
      <c r="C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0"/>
      <c r="P17" s="42"/>
      <c r="Q17" s="40"/>
      <c r="R17" s="41"/>
      <c r="S17" s="41"/>
      <c r="T17" s="41"/>
      <c r="U17" s="41"/>
      <c r="V17" s="41"/>
      <c r="W17" s="41"/>
      <c r="X17" s="41"/>
      <c r="Y17" s="41"/>
      <c r="Z17" s="42"/>
    </row>
    <row r="18" spans="1:27" ht="1.5" hidden="1" customHeight="1">
      <c r="A18" s="84" t="s">
        <v>47</v>
      </c>
      <c r="B18" s="84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0"/>
      <c r="P18" s="42"/>
      <c r="Q18" s="40"/>
      <c r="R18" s="41"/>
      <c r="S18" s="41"/>
      <c r="T18" s="41"/>
      <c r="U18" s="41"/>
      <c r="V18" s="41"/>
      <c r="W18" s="41"/>
      <c r="X18" s="41"/>
      <c r="Y18" s="41"/>
      <c r="Z18" s="42"/>
    </row>
    <row r="19" spans="1:27" hidden="1">
      <c r="A19" s="84" t="s">
        <v>48</v>
      </c>
      <c r="B19" s="84"/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0"/>
      <c r="P19" s="42"/>
      <c r="Q19" s="40"/>
      <c r="R19" s="41"/>
      <c r="S19" s="41"/>
      <c r="T19" s="41"/>
      <c r="U19" s="41"/>
      <c r="V19" s="41"/>
      <c r="W19" s="41"/>
      <c r="X19" s="41"/>
      <c r="Y19" s="41"/>
      <c r="Z19" s="42"/>
    </row>
    <row r="20" spans="1:27">
      <c r="A20" s="84" t="s">
        <v>49</v>
      </c>
      <c r="B20" s="84"/>
      <c r="C20" s="40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38">
        <v>3</v>
      </c>
      <c r="J20" s="38">
        <v>9</v>
      </c>
      <c r="K20" s="38">
        <v>1</v>
      </c>
      <c r="L20" s="38">
        <v>11</v>
      </c>
      <c r="M20" s="41">
        <v>0</v>
      </c>
      <c r="N20" s="42">
        <v>0</v>
      </c>
      <c r="O20" s="43">
        <v>0</v>
      </c>
      <c r="P20" s="44">
        <v>2</v>
      </c>
      <c r="Q20" s="45">
        <f t="shared" ref="Q20:Q28" si="0">SUM(S20,U20,W20,Y20)</f>
        <v>63866</v>
      </c>
      <c r="R20" s="46">
        <f t="shared" ref="R20:R28" si="1">SUM(T20,V20,X20,Z20)</f>
        <v>72112</v>
      </c>
      <c r="S20" s="38">
        <v>24639</v>
      </c>
      <c r="T20" s="38">
        <v>23903</v>
      </c>
      <c r="U20" s="38">
        <v>34148</v>
      </c>
      <c r="V20" s="38">
        <v>37553</v>
      </c>
      <c r="W20" s="38">
        <v>4067</v>
      </c>
      <c r="X20" s="38">
        <v>6124</v>
      </c>
      <c r="Y20" s="38">
        <v>1012</v>
      </c>
      <c r="Z20" s="47">
        <v>4532</v>
      </c>
    </row>
    <row r="21" spans="1:27">
      <c r="A21" s="84" t="s">
        <v>50</v>
      </c>
      <c r="B21" s="84"/>
      <c r="C21" s="40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38">
        <v>3</v>
      </c>
      <c r="J21" s="38">
        <v>9</v>
      </c>
      <c r="K21" s="38">
        <v>1</v>
      </c>
      <c r="L21" s="38">
        <v>11</v>
      </c>
      <c r="M21" s="41">
        <v>0</v>
      </c>
      <c r="N21" s="42">
        <v>0</v>
      </c>
      <c r="O21" s="43">
        <v>0</v>
      </c>
      <c r="P21" s="44">
        <v>2</v>
      </c>
      <c r="Q21" s="45">
        <f t="shared" si="0"/>
        <v>64944</v>
      </c>
      <c r="R21" s="46">
        <f t="shared" si="1"/>
        <v>73334</v>
      </c>
      <c r="S21" s="38">
        <v>25076</v>
      </c>
      <c r="T21" s="38">
        <v>24291</v>
      </c>
      <c r="U21" s="38">
        <v>34676</v>
      </c>
      <c r="V21" s="38">
        <v>38082</v>
      </c>
      <c r="W21" s="38">
        <v>4151</v>
      </c>
      <c r="X21" s="38">
        <v>6303</v>
      </c>
      <c r="Y21" s="38">
        <v>1041</v>
      </c>
      <c r="Z21" s="47">
        <v>4658</v>
      </c>
    </row>
    <row r="22" spans="1:27">
      <c r="A22" s="84" t="s">
        <v>51</v>
      </c>
      <c r="B22" s="84"/>
      <c r="C22" s="40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38">
        <v>1</v>
      </c>
      <c r="J22" s="38">
        <v>11</v>
      </c>
      <c r="K22" s="38">
        <v>2</v>
      </c>
      <c r="L22" s="38">
        <v>12</v>
      </c>
      <c r="M22" s="41">
        <v>0</v>
      </c>
      <c r="N22" s="42">
        <v>0</v>
      </c>
      <c r="O22" s="43">
        <v>0</v>
      </c>
      <c r="P22" s="44">
        <v>0</v>
      </c>
      <c r="Q22" s="45">
        <f t="shared" si="0"/>
        <v>65997</v>
      </c>
      <c r="R22" s="46">
        <f t="shared" si="1"/>
        <v>74623</v>
      </c>
      <c r="S22" s="38">
        <v>25564</v>
      </c>
      <c r="T22" s="38">
        <v>24747</v>
      </c>
      <c r="U22" s="38">
        <v>35127</v>
      </c>
      <c r="V22" s="38">
        <v>38596</v>
      </c>
      <c r="W22" s="38">
        <v>4238</v>
      </c>
      <c r="X22" s="38">
        <v>6474</v>
      </c>
      <c r="Y22" s="38">
        <v>1068</v>
      </c>
      <c r="Z22" s="47">
        <v>4806</v>
      </c>
    </row>
    <row r="23" spans="1:27">
      <c r="A23" s="84" t="s">
        <v>52</v>
      </c>
      <c r="B23" s="84"/>
      <c r="C23" s="40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8">
        <v>1</v>
      </c>
      <c r="J23" s="48">
        <v>13</v>
      </c>
      <c r="K23" s="48">
        <v>3</v>
      </c>
      <c r="L23" s="48">
        <v>10</v>
      </c>
      <c r="M23" s="41">
        <v>0</v>
      </c>
      <c r="N23" s="42">
        <v>0</v>
      </c>
      <c r="O23" s="43">
        <v>0</v>
      </c>
      <c r="P23" s="44">
        <v>2</v>
      </c>
      <c r="Q23" s="45">
        <f t="shared" si="0"/>
        <v>66917</v>
      </c>
      <c r="R23" s="46">
        <f t="shared" si="1"/>
        <v>75745</v>
      </c>
      <c r="S23" s="38">
        <v>25856</v>
      </c>
      <c r="T23" s="38">
        <v>25033</v>
      </c>
      <c r="U23" s="38">
        <v>35567</v>
      </c>
      <c r="V23" s="38">
        <v>39047</v>
      </c>
      <c r="W23" s="38">
        <v>4426</v>
      </c>
      <c r="X23" s="38">
        <v>6695</v>
      </c>
      <c r="Y23" s="38">
        <v>1068</v>
      </c>
      <c r="Z23" s="47">
        <v>4970</v>
      </c>
    </row>
    <row r="24" spans="1:27">
      <c r="A24" s="84" t="s">
        <v>53</v>
      </c>
      <c r="B24" s="84"/>
      <c r="C24" s="40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8">
        <v>2</v>
      </c>
      <c r="J24" s="48">
        <v>14</v>
      </c>
      <c r="K24" s="48">
        <v>2</v>
      </c>
      <c r="L24" s="48">
        <v>11</v>
      </c>
      <c r="M24" s="41">
        <v>0</v>
      </c>
      <c r="N24" s="42">
        <v>0</v>
      </c>
      <c r="O24" s="43">
        <v>0</v>
      </c>
      <c r="P24" s="44">
        <v>1</v>
      </c>
      <c r="Q24" s="45">
        <f t="shared" si="0"/>
        <v>68210</v>
      </c>
      <c r="R24" s="46">
        <f t="shared" si="1"/>
        <v>77256</v>
      </c>
      <c r="S24" s="38">
        <v>26251</v>
      </c>
      <c r="T24" s="38">
        <v>25453</v>
      </c>
      <c r="U24" s="38">
        <v>36209</v>
      </c>
      <c r="V24" s="38">
        <v>39721</v>
      </c>
      <c r="W24" s="38">
        <v>4631</v>
      </c>
      <c r="X24" s="38">
        <v>6972</v>
      </c>
      <c r="Y24" s="38">
        <v>1119</v>
      </c>
      <c r="Z24" s="47">
        <v>5110</v>
      </c>
    </row>
    <row r="25" spans="1:27">
      <c r="A25" s="84" t="s">
        <v>54</v>
      </c>
      <c r="B25" s="84"/>
      <c r="C25" s="40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8">
        <v>2</v>
      </c>
      <c r="J25" s="48">
        <v>14</v>
      </c>
      <c r="K25" s="48">
        <v>2</v>
      </c>
      <c r="L25" s="48">
        <v>10</v>
      </c>
      <c r="M25" s="41">
        <v>0</v>
      </c>
      <c r="N25" s="42">
        <v>0</v>
      </c>
      <c r="O25" s="43">
        <v>0</v>
      </c>
      <c r="P25" s="44">
        <v>0</v>
      </c>
      <c r="Q25" s="45">
        <f t="shared" si="0"/>
        <v>69380</v>
      </c>
      <c r="R25" s="46">
        <f t="shared" si="1"/>
        <v>78553</v>
      </c>
      <c r="S25" s="38">
        <v>26572</v>
      </c>
      <c r="T25" s="38">
        <v>25734</v>
      </c>
      <c r="U25" s="38">
        <v>36886</v>
      </c>
      <c r="V25" s="38">
        <v>40319</v>
      </c>
      <c r="W25" s="38">
        <v>4764</v>
      </c>
      <c r="X25" s="38">
        <v>7240</v>
      </c>
      <c r="Y25" s="38">
        <v>1158</v>
      </c>
      <c r="Z25" s="47">
        <v>5260</v>
      </c>
    </row>
    <row r="26" spans="1:27">
      <c r="A26" s="84" t="s">
        <v>55</v>
      </c>
      <c r="B26" s="84"/>
      <c r="C26" s="40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8">
        <v>3</v>
      </c>
      <c r="J26" s="48">
        <v>15</v>
      </c>
      <c r="K26" s="48">
        <v>3</v>
      </c>
      <c r="L26" s="48">
        <v>8</v>
      </c>
      <c r="M26" s="41">
        <v>0</v>
      </c>
      <c r="N26" s="42">
        <v>0</v>
      </c>
      <c r="O26" s="43">
        <v>0</v>
      </c>
      <c r="P26" s="44">
        <v>0</v>
      </c>
      <c r="Q26" s="45">
        <f t="shared" si="0"/>
        <v>69743</v>
      </c>
      <c r="R26" s="46">
        <f t="shared" si="1"/>
        <v>79053</v>
      </c>
      <c r="S26" s="38">
        <v>26568</v>
      </c>
      <c r="T26" s="38">
        <v>25617</v>
      </c>
      <c r="U26" s="38">
        <v>37156</v>
      </c>
      <c r="V26" s="38">
        <v>40632</v>
      </c>
      <c r="W26" s="38">
        <v>4837</v>
      </c>
      <c r="X26" s="38">
        <v>7392</v>
      </c>
      <c r="Y26" s="38">
        <v>1182</v>
      </c>
      <c r="Z26" s="47">
        <v>5412</v>
      </c>
    </row>
    <row r="27" spans="1:27">
      <c r="A27" s="84" t="s">
        <v>56</v>
      </c>
      <c r="B27" s="84"/>
      <c r="C27" s="40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2</v>
      </c>
      <c r="J27" s="41">
        <v>14</v>
      </c>
      <c r="K27" s="41">
        <v>4</v>
      </c>
      <c r="L27" s="41">
        <v>7</v>
      </c>
      <c r="M27" s="41">
        <v>0</v>
      </c>
      <c r="N27" s="42">
        <v>0</v>
      </c>
      <c r="O27" s="41">
        <v>0</v>
      </c>
      <c r="P27" s="49">
        <v>0</v>
      </c>
      <c r="Q27" s="45">
        <f t="shared" si="0"/>
        <v>70233</v>
      </c>
      <c r="R27" s="46">
        <f t="shared" si="1"/>
        <v>80016</v>
      </c>
      <c r="S27" s="41">
        <v>26739</v>
      </c>
      <c r="T27" s="41">
        <v>25915</v>
      </c>
      <c r="U27" s="41">
        <v>37359</v>
      </c>
      <c r="V27" s="41">
        <v>41000</v>
      </c>
      <c r="W27" s="41">
        <v>4914</v>
      </c>
      <c r="X27" s="41">
        <v>7596</v>
      </c>
      <c r="Y27" s="41">
        <v>1221</v>
      </c>
      <c r="Z27" s="49">
        <v>5505</v>
      </c>
    </row>
    <row r="28" spans="1:27">
      <c r="A28" s="84" t="s">
        <v>57</v>
      </c>
      <c r="B28" s="84"/>
      <c r="C28" s="40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4</v>
      </c>
      <c r="J28" s="41">
        <v>14</v>
      </c>
      <c r="K28" s="41">
        <v>3</v>
      </c>
      <c r="L28" s="41">
        <v>7</v>
      </c>
      <c r="M28" s="41">
        <v>0</v>
      </c>
      <c r="N28" s="42">
        <v>0</v>
      </c>
      <c r="O28" s="41">
        <v>0</v>
      </c>
      <c r="P28" s="49">
        <v>0</v>
      </c>
      <c r="Q28" s="45">
        <f t="shared" si="0"/>
        <v>72027</v>
      </c>
      <c r="R28" s="46">
        <f t="shared" si="1"/>
        <v>82280</v>
      </c>
      <c r="S28" s="41">
        <v>27412</v>
      </c>
      <c r="T28" s="41">
        <v>26776</v>
      </c>
      <c r="U28" s="41">
        <v>38256</v>
      </c>
      <c r="V28" s="41">
        <v>41954</v>
      </c>
      <c r="W28" s="41">
        <v>5090</v>
      </c>
      <c r="X28" s="41">
        <v>7901</v>
      </c>
      <c r="Y28" s="41">
        <v>1269</v>
      </c>
      <c r="Z28" s="49">
        <v>5649</v>
      </c>
    </row>
    <row r="29" spans="1:27">
      <c r="A29" s="84" t="s">
        <v>58</v>
      </c>
      <c r="B29" s="84"/>
      <c r="C29" s="40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50">
        <v>4</v>
      </c>
      <c r="J29" s="50">
        <v>13</v>
      </c>
      <c r="K29" s="50">
        <v>2</v>
      </c>
      <c r="L29" s="50">
        <v>6</v>
      </c>
      <c r="M29" s="41">
        <v>0</v>
      </c>
      <c r="N29" s="41">
        <v>0</v>
      </c>
      <c r="O29" s="51">
        <v>0</v>
      </c>
      <c r="P29" s="52">
        <v>1</v>
      </c>
      <c r="Q29" s="51">
        <f>SUM(S29+U29+W29+Y29)</f>
        <v>73292</v>
      </c>
      <c r="R29" s="50">
        <f>SUM(T29+V29+X29+Z29)</f>
        <v>84158</v>
      </c>
      <c r="S29" s="50">
        <v>27853</v>
      </c>
      <c r="T29" s="50">
        <v>27443</v>
      </c>
      <c r="U29" s="50">
        <v>38943</v>
      </c>
      <c r="V29" s="50">
        <v>42653</v>
      </c>
      <c r="W29" s="50">
        <v>5222</v>
      </c>
      <c r="X29" s="50">
        <v>8205</v>
      </c>
      <c r="Y29" s="50">
        <v>1274</v>
      </c>
      <c r="Z29" s="52">
        <v>5857</v>
      </c>
    </row>
    <row r="30" spans="1:27">
      <c r="A30" s="84" t="s">
        <v>59</v>
      </c>
      <c r="B30" s="84"/>
      <c r="C30" s="53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5</v>
      </c>
      <c r="J30" s="54">
        <v>8</v>
      </c>
      <c r="K30" s="54">
        <v>3</v>
      </c>
      <c r="L30" s="54">
        <v>10</v>
      </c>
      <c r="M30" s="54">
        <v>0</v>
      </c>
      <c r="N30" s="54">
        <v>0</v>
      </c>
      <c r="O30" s="53">
        <v>0</v>
      </c>
      <c r="P30" s="55">
        <v>3</v>
      </c>
      <c r="Q30" s="53">
        <v>73870</v>
      </c>
      <c r="R30" s="54">
        <v>85115</v>
      </c>
      <c r="S30" s="54">
        <v>28046</v>
      </c>
      <c r="T30" s="54">
        <v>27808</v>
      </c>
      <c r="U30" s="54">
        <v>39055</v>
      </c>
      <c r="V30" s="54">
        <v>42804</v>
      </c>
      <c r="W30" s="54">
        <v>5437</v>
      </c>
      <c r="X30" s="54">
        <v>8499</v>
      </c>
      <c r="Y30" s="54">
        <v>1332</v>
      </c>
      <c r="Z30" s="55">
        <v>6004</v>
      </c>
      <c r="AA30" s="78"/>
    </row>
    <row r="31" spans="1:27" ht="5.4" customHeight="1">
      <c r="A31" s="88"/>
      <c r="B31" s="88"/>
      <c r="C31" s="56"/>
      <c r="O31" s="56"/>
      <c r="P31" s="58"/>
      <c r="Q31" s="59"/>
      <c r="R31" s="60"/>
      <c r="S31" s="60"/>
      <c r="T31" s="60"/>
      <c r="U31" s="60"/>
      <c r="V31" s="60"/>
      <c r="W31" s="60"/>
      <c r="X31" s="60"/>
      <c r="Y31" s="60"/>
      <c r="Z31" s="61"/>
    </row>
    <row r="32" spans="1:27" ht="16.2" customHeight="1">
      <c r="A32" s="89" t="s">
        <v>60</v>
      </c>
      <c r="B32" s="89"/>
      <c r="C32" s="62" t="s">
        <v>61</v>
      </c>
      <c r="D32" s="63" t="s">
        <v>61</v>
      </c>
      <c r="E32" s="63" t="s">
        <v>61</v>
      </c>
      <c r="F32" s="63" t="s">
        <v>61</v>
      </c>
      <c r="G32" s="63" t="s">
        <v>61</v>
      </c>
      <c r="H32" s="63" t="s">
        <v>61</v>
      </c>
      <c r="I32" s="63" t="s">
        <v>61</v>
      </c>
      <c r="J32" s="63" t="s">
        <v>61</v>
      </c>
      <c r="K32" s="63" t="s">
        <v>61</v>
      </c>
      <c r="L32" s="63" t="s">
        <v>61</v>
      </c>
      <c r="M32" s="63" t="s">
        <v>61</v>
      </c>
      <c r="N32" s="63" t="s">
        <v>61</v>
      </c>
      <c r="O32" s="64" t="s">
        <v>61</v>
      </c>
      <c r="P32" s="65" t="s">
        <v>61</v>
      </c>
      <c r="Q32" s="66" t="s">
        <v>61</v>
      </c>
      <c r="R32" s="67" t="s">
        <v>61</v>
      </c>
      <c r="S32" s="67" t="s">
        <v>61</v>
      </c>
      <c r="T32" s="67" t="s">
        <v>61</v>
      </c>
      <c r="U32" s="67" t="s">
        <v>61</v>
      </c>
      <c r="V32" s="67" t="s">
        <v>61</v>
      </c>
      <c r="W32" s="67" t="s">
        <v>61</v>
      </c>
      <c r="X32" s="67" t="s">
        <v>61</v>
      </c>
      <c r="Y32" s="67" t="s">
        <v>61</v>
      </c>
      <c r="Z32" s="65" t="s">
        <v>61</v>
      </c>
    </row>
    <row r="33" spans="1:27" ht="96" customHeight="1">
      <c r="A33" s="94" t="s">
        <v>62</v>
      </c>
      <c r="B33" s="68" t="s">
        <v>63</v>
      </c>
      <c r="C33" s="93" t="s">
        <v>64</v>
      </c>
      <c r="D33" s="87" t="s">
        <v>65</v>
      </c>
      <c r="E33" s="87" t="s">
        <v>66</v>
      </c>
      <c r="F33" s="87" t="s">
        <v>67</v>
      </c>
      <c r="G33" s="87" t="s">
        <v>68</v>
      </c>
      <c r="H33" s="87" t="s">
        <v>69</v>
      </c>
      <c r="I33" s="87" t="s">
        <v>70</v>
      </c>
      <c r="J33" s="87" t="s">
        <v>71</v>
      </c>
      <c r="K33" s="87" t="s">
        <v>72</v>
      </c>
      <c r="L33" s="87" t="s">
        <v>73</v>
      </c>
      <c r="M33" s="87" t="s">
        <v>74</v>
      </c>
      <c r="N33" s="92" t="s">
        <v>75</v>
      </c>
      <c r="O33" s="93" t="s">
        <v>76</v>
      </c>
      <c r="P33" s="92" t="s">
        <v>77</v>
      </c>
      <c r="Q33" s="93" t="s">
        <v>78</v>
      </c>
      <c r="R33" s="87" t="s">
        <v>79</v>
      </c>
      <c r="S33" s="87" t="s">
        <v>80</v>
      </c>
      <c r="T33" s="87" t="s">
        <v>81</v>
      </c>
      <c r="U33" s="87" t="s">
        <v>82</v>
      </c>
      <c r="V33" s="87" t="s">
        <v>83</v>
      </c>
      <c r="W33" s="87" t="s">
        <v>84</v>
      </c>
      <c r="X33" s="87" t="s">
        <v>85</v>
      </c>
      <c r="Y33" s="87" t="s">
        <v>86</v>
      </c>
      <c r="Z33" s="92" t="s">
        <v>87</v>
      </c>
    </row>
    <row r="34" spans="1:27">
      <c r="A34" s="94"/>
      <c r="B34" s="69" t="s">
        <v>88</v>
      </c>
      <c r="C34" s="93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92"/>
      <c r="O34" s="93"/>
      <c r="P34" s="92"/>
      <c r="Q34" s="93"/>
      <c r="R34" s="87"/>
      <c r="S34" s="87"/>
      <c r="T34" s="87"/>
      <c r="U34" s="87"/>
      <c r="V34" s="87"/>
      <c r="W34" s="87"/>
      <c r="X34" s="87"/>
      <c r="Y34" s="87"/>
      <c r="Z34" s="92"/>
    </row>
    <row r="35" spans="1:27" ht="25.5" customHeight="1">
      <c r="A35" s="90" t="s">
        <v>89</v>
      </c>
      <c r="B35" s="90"/>
      <c r="C35" s="91" t="s">
        <v>0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 t="s">
        <v>0</v>
      </c>
      <c r="P35" s="91"/>
      <c r="Q35" s="91" t="s">
        <v>0</v>
      </c>
      <c r="R35" s="91"/>
      <c r="S35" s="91"/>
      <c r="T35" s="91"/>
      <c r="U35" s="91"/>
      <c r="V35" s="91"/>
      <c r="W35" s="91"/>
      <c r="X35" s="91"/>
      <c r="Y35" s="91"/>
      <c r="Z35" s="91"/>
      <c r="AA35" s="78"/>
    </row>
    <row r="36" spans="1:27" ht="21" customHeight="1">
      <c r="A36" s="90" t="s">
        <v>90</v>
      </c>
      <c r="B36" s="90"/>
      <c r="C36" s="91" t="s">
        <v>0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 t="s">
        <v>0</v>
      </c>
      <c r="P36" s="91"/>
      <c r="Q36" s="91" t="s">
        <v>0</v>
      </c>
      <c r="R36" s="91"/>
      <c r="S36" s="91"/>
      <c r="T36" s="91"/>
      <c r="U36" s="91"/>
      <c r="V36" s="91"/>
      <c r="W36" s="91"/>
      <c r="X36" s="91"/>
      <c r="Y36" s="91"/>
      <c r="Z36" s="91"/>
      <c r="AA36" s="78"/>
    </row>
    <row r="37" spans="1:27" ht="16.2" customHeight="1">
      <c r="A37" s="90" t="s">
        <v>91</v>
      </c>
      <c r="B37" s="90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70"/>
      <c r="R37" s="71"/>
      <c r="S37" s="71"/>
      <c r="T37" s="71"/>
      <c r="U37" s="71"/>
      <c r="V37" s="71"/>
      <c r="W37" s="71"/>
      <c r="X37" s="71"/>
      <c r="Y37" s="71"/>
      <c r="Z37" s="72"/>
    </row>
    <row r="38" spans="1:27" ht="17.25" customHeight="1" thickBot="1">
      <c r="A38" s="97" t="s">
        <v>7</v>
      </c>
      <c r="B38" s="97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40" spans="1:27"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77"/>
    </row>
    <row r="41" spans="1:27"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7"/>
      <c r="P41" s="77"/>
    </row>
    <row r="49" spans="1:2">
      <c r="A49" s="57"/>
      <c r="B49" s="57"/>
    </row>
    <row r="50" spans="1:2">
      <c r="A50" s="57"/>
      <c r="B50" s="57"/>
    </row>
    <row r="51" spans="1:2">
      <c r="A51" s="57"/>
      <c r="B51" s="57"/>
    </row>
    <row r="52" spans="1:2">
      <c r="A52" s="57"/>
      <c r="B52" s="57"/>
    </row>
    <row r="53" spans="1:2">
      <c r="A53" s="57"/>
      <c r="B53" s="57"/>
    </row>
    <row r="54" spans="1:2">
      <c r="A54" s="57"/>
      <c r="B54" s="57"/>
    </row>
    <row r="55" spans="1:2">
      <c r="A55" s="57"/>
      <c r="B55" s="57"/>
    </row>
    <row r="56" spans="1:2">
      <c r="A56" s="57"/>
      <c r="B56" s="57"/>
    </row>
    <row r="57" spans="1:2">
      <c r="A57" s="57"/>
      <c r="B57" s="57"/>
    </row>
    <row r="58" spans="1:2">
      <c r="A58" s="57"/>
      <c r="B58" s="57"/>
    </row>
    <row r="59" spans="1:2">
      <c r="A59" s="57"/>
      <c r="B59" s="57"/>
    </row>
    <row r="60" spans="1:2">
      <c r="A60" s="57"/>
      <c r="B60" s="57"/>
    </row>
    <row r="61" spans="1:2">
      <c r="A61" s="57"/>
      <c r="B61" s="57"/>
    </row>
    <row r="62" spans="1:2">
      <c r="A62" s="57"/>
      <c r="B62" s="57"/>
    </row>
    <row r="63" spans="1:2">
      <c r="A63" s="57"/>
      <c r="B63" s="57"/>
    </row>
    <row r="64" spans="1:2">
      <c r="A64" s="57"/>
      <c r="B64" s="57"/>
    </row>
    <row r="65" spans="1:2">
      <c r="A65" s="57"/>
      <c r="B65" s="57"/>
    </row>
    <row r="66" spans="1:2">
      <c r="A66" s="57"/>
      <c r="B66" s="57"/>
    </row>
    <row r="67" spans="1:2">
      <c r="A67" s="57"/>
      <c r="B67" s="57"/>
    </row>
    <row r="68" spans="1:2">
      <c r="A68" s="57"/>
      <c r="B68" s="57"/>
    </row>
    <row r="69" spans="1:2">
      <c r="A69" s="57"/>
      <c r="B69" s="57"/>
    </row>
    <row r="70" spans="1:2">
      <c r="A70" s="57"/>
      <c r="B70" s="57"/>
    </row>
    <row r="71" spans="1:2">
      <c r="A71" s="57"/>
      <c r="B71" s="57"/>
    </row>
    <row r="72" spans="1:2">
      <c r="A72" s="57"/>
      <c r="B72" s="57"/>
    </row>
    <row r="73" spans="1:2">
      <c r="A73" s="57"/>
      <c r="B73" s="57"/>
    </row>
    <row r="74" spans="1:2">
      <c r="A74" s="57"/>
      <c r="B74" s="57"/>
    </row>
    <row r="75" spans="1:2">
      <c r="A75" s="57"/>
      <c r="B75" s="57"/>
    </row>
    <row r="76" spans="1:2">
      <c r="A76" s="57"/>
      <c r="B76" s="57"/>
    </row>
    <row r="77" spans="1:2">
      <c r="A77" s="57"/>
      <c r="B77" s="57"/>
    </row>
    <row r="78" spans="1:2">
      <c r="A78" s="57"/>
      <c r="B78" s="57"/>
    </row>
    <row r="79" spans="1:2">
      <c r="A79" s="57"/>
      <c r="B79" s="57"/>
    </row>
    <row r="80" spans="1:2">
      <c r="A80" s="57"/>
      <c r="B80" s="57"/>
    </row>
    <row r="81" spans="1:26">
      <c r="A81" s="57"/>
      <c r="B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>
      <c r="A82" s="57"/>
      <c r="B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>
      <c r="A83" s="57"/>
      <c r="B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>
      <c r="A84" s="57"/>
      <c r="B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>
      <c r="A85" s="57"/>
      <c r="B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>
      <c r="A86" s="57"/>
      <c r="B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>
      <c r="A87" s="57"/>
      <c r="B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>
      <c r="A88" s="57"/>
      <c r="B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spans="1:26">
      <c r="A89" s="57"/>
      <c r="B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spans="1:26">
      <c r="A90" s="57"/>
      <c r="B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>
      <c r="A91" s="57"/>
      <c r="B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spans="1:26">
      <c r="A92" s="57"/>
      <c r="B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>
      <c r="A93" s="57"/>
      <c r="B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>
      <c r="A94" s="57"/>
      <c r="B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>
      <c r="A95" s="57"/>
      <c r="B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>
      <c r="A96" s="57"/>
      <c r="B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26">
      <c r="A97" s="57"/>
      <c r="B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>
      <c r="A98" s="57"/>
      <c r="B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</sheetData>
  <mergeCells count="86">
    <mergeCell ref="Q38:Z38"/>
    <mergeCell ref="A37:B37"/>
    <mergeCell ref="C37:N37"/>
    <mergeCell ref="O37:P37"/>
    <mergeCell ref="A38:B38"/>
    <mergeCell ref="C38:N38"/>
    <mergeCell ref="O38:P38"/>
    <mergeCell ref="Z33:Z34"/>
    <mergeCell ref="A35:B35"/>
    <mergeCell ref="C35:N35"/>
    <mergeCell ref="O35:P35"/>
    <mergeCell ref="Q35:Z35"/>
    <mergeCell ref="H33:H34"/>
    <mergeCell ref="I33:I34"/>
    <mergeCell ref="J33:J34"/>
    <mergeCell ref="K33:K34"/>
    <mergeCell ref="L33:L34"/>
    <mergeCell ref="M33:M34"/>
    <mergeCell ref="A33:A34"/>
    <mergeCell ref="C33:C34"/>
    <mergeCell ref="D33:D34"/>
    <mergeCell ref="E33:E34"/>
    <mergeCell ref="F33:F34"/>
    <mergeCell ref="A36:B36"/>
    <mergeCell ref="C36:N36"/>
    <mergeCell ref="O36:P36"/>
    <mergeCell ref="Q36:Z36"/>
    <mergeCell ref="T33:T34"/>
    <mergeCell ref="U33:U34"/>
    <mergeCell ref="V33:V34"/>
    <mergeCell ref="W33:W34"/>
    <mergeCell ref="X33:X34"/>
    <mergeCell ref="Y33:Y34"/>
    <mergeCell ref="N33:N34"/>
    <mergeCell ref="O33:O34"/>
    <mergeCell ref="P33:P34"/>
    <mergeCell ref="Q33:Q34"/>
    <mergeCell ref="R33:R34"/>
    <mergeCell ref="S33:S34"/>
    <mergeCell ref="G33:G34"/>
    <mergeCell ref="A27:B27"/>
    <mergeCell ref="A28:B28"/>
    <mergeCell ref="A29:B29"/>
    <mergeCell ref="A30:B30"/>
    <mergeCell ref="A31:B31"/>
    <mergeCell ref="A32:B32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U3:V4"/>
    <mergeCell ref="W3:X4"/>
    <mergeCell ref="Y3:Z4"/>
    <mergeCell ref="A6:B6"/>
    <mergeCell ref="A7:B7"/>
    <mergeCell ref="A8:B8"/>
    <mergeCell ref="G3:H4"/>
    <mergeCell ref="I3:J4"/>
    <mergeCell ref="K3:L4"/>
    <mergeCell ref="M3:N4"/>
    <mergeCell ref="Q3:R4"/>
    <mergeCell ref="S3:T4"/>
    <mergeCell ref="A9:B9"/>
    <mergeCell ref="A10:B10"/>
    <mergeCell ref="A11:B11"/>
    <mergeCell ref="A1:B1"/>
    <mergeCell ref="C1:N1"/>
    <mergeCell ref="O1:P1"/>
    <mergeCell ref="Q1:Z1"/>
    <mergeCell ref="A2:B5"/>
    <mergeCell ref="C2:N2"/>
    <mergeCell ref="O2:P4"/>
    <mergeCell ref="Q2:Z2"/>
    <mergeCell ref="C3:D4"/>
    <mergeCell ref="E3:F4"/>
  </mergeCells>
  <phoneticPr fontId="22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各區戶所性別統計指標目錄_(115年)</vt:lpstr>
      <vt:lpstr>各區戶所性別統計指標總表</vt:lpstr>
      <vt:lpstr>各區戶所性別統計指標總表!Print_Area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shiupy</dc:creator>
  <cp:lastModifiedBy>張育民</cp:lastModifiedBy>
  <cp:revision>7</cp:revision>
  <cp:lastPrinted>2026-02-12T08:28:45Z</cp:lastPrinted>
  <dcterms:created xsi:type="dcterms:W3CDTF">2013-02-22T02:24:20Z</dcterms:created>
  <dcterms:modified xsi:type="dcterms:W3CDTF">2026-03-18T06:49:28Z</dcterms:modified>
</cp:coreProperties>
</file>